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/>
  <xr:revisionPtr revIDLastSave="3" documentId="11_30212C277D7FD1B104C97083C4E2EBCAB5E01B65" xr6:coauthVersionLast="47" xr6:coauthVersionMax="47" xr10:uidLastSave="{4222B308-51FE-4073-892C-C0C882D563B8}"/>
  <bookViews>
    <workbookView xWindow="0" yWindow="0" windowWidth="0" windowHeight="0" xr2:uid="{00000000-000D-0000-FFFF-FFFF00000000}"/>
  </bookViews>
  <sheets>
    <sheet name="List of Crs-Class Hrs Accountin" sheetId="1" r:id="rId1"/>
    <sheet name="Notes" sheetId="2" r:id="rId2"/>
  </sheets>
  <definedNames>
    <definedName name="OLE_LINK1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Cc6Cj40+slwLfQaFEKWfdtx6aNQ=="/>
    </ext>
  </extLst>
</workbook>
</file>

<file path=xl/calcChain.xml><?xml version="1.0" encoding="utf-8"?>
<calcChain xmlns="http://schemas.openxmlformats.org/spreadsheetml/2006/main">
  <c r="L35" i="1" l="1"/>
  <c r="J30" i="1"/>
  <c r="I30" i="1"/>
  <c r="I31" i="1" s="1"/>
  <c r="H30" i="1"/>
  <c r="H31" i="1" s="1"/>
  <c r="G30" i="1"/>
  <c r="G31" i="1" s="1"/>
  <c r="F30" i="1"/>
  <c r="F31" i="1" s="1"/>
  <c r="E30" i="1"/>
  <c r="E31" i="1" s="1"/>
  <c r="D30" i="1"/>
  <c r="D31" i="1" s="1"/>
  <c r="C30" i="1"/>
  <c r="C31" i="1" s="1"/>
  <c r="B30" i="1"/>
  <c r="B31" i="1" s="1"/>
  <c r="K32" i="1" s="1"/>
  <c r="J2" i="1"/>
  <c r="I2" i="1"/>
  <c r="I3" i="1" s="1"/>
  <c r="H2" i="1"/>
  <c r="H3" i="1" s="1"/>
  <c r="G2" i="1"/>
  <c r="G3" i="1" s="1"/>
  <c r="F2" i="1"/>
  <c r="F3" i="1" s="1"/>
  <c r="E2" i="1"/>
  <c r="E3" i="1" s="1"/>
  <c r="D2" i="1"/>
  <c r="D3" i="1" s="1"/>
  <c r="C2" i="1"/>
  <c r="C3" i="1" s="1"/>
  <c r="B2" i="1"/>
  <c r="B3" i="1" s="1"/>
  <c r="K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ID#AAAAYks__Bs
Sparks LtCol Timothy A US    (2022-04-26 19:27:41)
e.g. wargames, TDGs</t>
        </r>
      </text>
    </comment>
    <comment ref="I1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ID#AAAAYks__Bo
Sparks LtCol Timothy A US    (2022-04-26 19:27:41)
e.g. thesis</t>
        </r>
      </text>
    </comment>
    <comment ref="G3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ID#AAAAaO8u_iU
Timothy Sparks    (2022-06-03 20:01:11)
note: divided in half.</t>
        </r>
      </text>
    </comment>
    <comment ref="I3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ID#AAAAaO8u_iY
Timothy Sparks    (2022-06-03 20:01:30)
note: divided by three.</t>
        </r>
      </text>
    </comment>
    <comment ref="A4" authorId="0" shapeId="0" xr:uid="{00000000-0006-0000-0000-000005000000}">
      <text>
        <r>
          <rPr>
            <sz val="10"/>
            <color rgb="FF000000"/>
            <rFont val="Arial"/>
            <scheme val="minor"/>
          </rPr>
          <t>======
ID#AAAAYks__Bk
Sparks LtCol Timothy A US    (2022-04-26 19:27:41)
Note: specific hours listed below for illustrative purposes.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pd/ymOiB9IkYlR3SX02xU435Nqg=="/>
    </ext>
  </extLst>
</comments>
</file>

<file path=xl/sharedStrings.xml><?xml version="1.0" encoding="utf-8"?>
<sst xmlns="http://schemas.openxmlformats.org/spreadsheetml/2006/main" count="50" uniqueCount="50">
  <si>
    <t>Course Titles</t>
  </si>
  <si>
    <t>Lecture</t>
  </si>
  <si>
    <t>Seminar</t>
  </si>
  <si>
    <t>Film</t>
  </si>
  <si>
    <t>Staff Ride</t>
  </si>
  <si>
    <t>Field Studies</t>
  </si>
  <si>
    <t>Experiential Learning Activities</t>
  </si>
  <si>
    <t>Exam</t>
  </si>
  <si>
    <t>Directed Research Projects</t>
  </si>
  <si>
    <t>PSPT</t>
  </si>
  <si>
    <t>Total Semester Credits</t>
  </si>
  <si>
    <t>Rounded Total for Course</t>
  </si>
  <si>
    <t>Leadership and Ethics (8500)</t>
  </si>
  <si>
    <t>Leadership and Ethics - Contact Hours</t>
  </si>
  <si>
    <r>
      <rPr>
        <b/>
        <sz val="10"/>
        <color theme="1"/>
        <rFont val="Arial"/>
      </rPr>
      <t xml:space="preserve">Leadership and Ethics Credits </t>
    </r>
    <r>
      <rPr>
        <b/>
        <sz val="8"/>
        <color theme="1"/>
        <rFont val="Arial"/>
      </rPr>
      <t>(15 Contact Hrs = 1  Credit)</t>
    </r>
  </si>
  <si>
    <t>8503 Critical Thinking</t>
  </si>
  <si>
    <t>8504 Leadership and High Command</t>
  </si>
  <si>
    <t>8505 Systems Thinking</t>
  </si>
  <si>
    <t>8506 Metacognition</t>
  </si>
  <si>
    <t>8507 Organizational Ethics and Leadership Blind Spots</t>
  </si>
  <si>
    <t>8509 Just War Theory</t>
  </si>
  <si>
    <t>8508 Profession of Arms and Ethics</t>
  </si>
  <si>
    <t>8515 Introduction to Strategic Negotiations</t>
  </si>
  <si>
    <t>8516A Perspectives on Leadership: Views of General Joseph F. Dunford, Jr., USMC (ret.)</t>
  </si>
  <si>
    <t>8516B Perspectives on Leadership: Views of General Robert B. Neller, USMC (ret.)</t>
  </si>
  <si>
    <t>8516C Perspectives on Leadership: Views of General Anthony Zinni, USMC (ret.)</t>
  </si>
  <si>
    <t>8516D Perspectives on Leadership: Views of General Austin Scott Miller, USA</t>
  </si>
  <si>
    <t>8516E Perspectives on Leadership: Views of VADM Paul Bennett, CB, OBE, Royal Navy</t>
  </si>
  <si>
    <t>8516F Perspectives on Leadership: Views of General Peter Pace, USMC (ret.)</t>
  </si>
  <si>
    <t>8517 Strategic Negotiations: Senkaku/Diaoyu Islands Prac App</t>
  </si>
  <si>
    <t>8519 Creative Thinking</t>
  </si>
  <si>
    <t>8521 Executive Assessment and Development Program (EADP)</t>
  </si>
  <si>
    <t>8523 Law of War</t>
  </si>
  <si>
    <t>8524 The Role of Narrative and Frames in Bridging Divergent Viewpoints</t>
  </si>
  <si>
    <t>8526 Learning from Failure</t>
  </si>
  <si>
    <t>8527 Adaptive Emotional Intelligence for Today’s Leaders</t>
  </si>
  <si>
    <t>8528 Ethical and Moral Reasoning</t>
  </si>
  <si>
    <t>8529 Strategic Advising</t>
  </si>
  <si>
    <t>8589 Leadership Research Paper</t>
  </si>
  <si>
    <t>8599B Leadership and Ethics Spring Assessment*</t>
  </si>
  <si>
    <t>Advanced Studies Program (8700)</t>
  </si>
  <si>
    <t>Advanced Studies Program - Contact Hours</t>
  </si>
  <si>
    <r>
      <rPr>
        <b/>
        <sz val="10"/>
        <color theme="1"/>
        <rFont val="Arial"/>
      </rPr>
      <t xml:space="preserve">Advanced Studies Program Credits </t>
    </r>
    <r>
      <rPr>
        <b/>
        <sz val="8"/>
        <color theme="1"/>
        <rFont val="Arial"/>
      </rPr>
      <t>(15 Contact Hrs = 1  Credit)</t>
    </r>
  </si>
  <si>
    <t>8700A Fall Advanced Studies Program</t>
  </si>
  <si>
    <t>8700B Spring Advanced Studies Program</t>
  </si>
  <si>
    <t>Total Credit Hours</t>
  </si>
  <si>
    <t>Enclosure (55)</t>
  </si>
  <si>
    <t>One Contact Hour equals 60 minutes for Direct Faculty Instruction (e.g., lecture, seminar, film, exam, or staff ride); 120 minutes for Experiential Learning Activities (e.g., student decision exercises, war games, practical exercises); 180 minutes for Directed Research Projects (e.g. thesis)</t>
  </si>
  <si>
    <t>Semester Hour Credits are determined by dividing the number of contact hours by 15; 15 Contact Hours equals 1 Semester Hour.</t>
  </si>
  <si>
    <t>Round total number of credits for each course to nearest whole number, then add them together for total credits for the academic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</si>
</sst>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10">
    <font>
      <sz val="10"/>
      <color rgb="FF000000"/>
      <name val="Arial"/>
      <scheme val="minor"/>
    </font>
    <font>
      <b/>
      <sz val="10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</font>
    <font>
      <b/>
      <u/>
      <sz val="10"/>
      <color theme="1"/>
      <name val="Arial"/>
    </font>
    <font>
      <sz val="10"/>
      <color rgb="FFFF0000"/>
      <name val="Arial"/>
    </font>
    <font>
      <sz val="11"/>
      <color rgb="FFFF0000"/>
      <name val="Times New Roman"/>
    </font>
    <font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2" fontId="0" fillId="0" borderId="0"/>
  </cellStyleXfs>
  <cellXfs count="45">
    <xf numFmtId="2" fontId="0" fillId="0" borderId="0" xfId="0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2" fontId="1" fillId="2" borderId="0" xfId="0" applyFont="1" applyFill="1" applyAlignment="1">
      <alignment horizontal="center"/>
    </xf>
    <xf numFmtId="2" fontId="1" fillId="3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2" fontId="3" fillId="2" borderId="0" xfId="0" applyFont="1" applyFill="1" applyAlignment="1">
      <alignment horizontal="left" wrapText="1"/>
    </xf>
    <xf numFmtId="2" fontId="1" fillId="4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2" fontId="1" fillId="5" borderId="1" xfId="0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2" fontId="4" fillId="2" borderId="0" xfId="0" applyFont="1" applyFill="1" applyAlignment="1">
      <alignment horizontal="center"/>
    </xf>
    <xf numFmtId="2" fontId="5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 wrapText="1"/>
    </xf>
    <xf numFmtId="2" fontId="4" fillId="2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2" fontId="6" fillId="5" borderId="1" xfId="0" applyFont="1" applyFill="1" applyBorder="1" applyAlignment="1">
      <alignment horizontal="left" vertical="center" wrapText="1"/>
    </xf>
    <xf numFmtId="2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2" fontId="5" fillId="0" borderId="0" xfId="0" applyFont="1" applyAlignment="1">
      <alignment horizontal="left" wrapText="1"/>
    </xf>
    <xf numFmtId="2" fontId="5" fillId="0" borderId="0" xfId="0" applyFont="1" applyAlignment="1">
      <alignment horizontal="left"/>
    </xf>
    <xf numFmtId="164" fontId="8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2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pane ySplit="1" topLeftCell="B24" activePane="bottomLeft" state="frozen"/>
      <selection pane="bottomLeft" activeCell="M34" sqref="M34"/>
    </sheetView>
  </sheetViews>
  <sheetFormatPr defaultColWidth="12.5703125" defaultRowHeight="15" customHeight="1"/>
  <cols>
    <col min="1" max="1" width="65" customWidth="1"/>
    <col min="2" max="2" width="10.140625" customWidth="1"/>
    <col min="3" max="6" width="10.42578125" customWidth="1"/>
    <col min="7" max="7" width="10.85546875" customWidth="1"/>
    <col min="8" max="10" width="10.140625" customWidth="1"/>
    <col min="11" max="11" width="10.28515625" customWidth="1"/>
    <col min="12" max="12" width="10.140625" customWidth="1"/>
    <col min="13" max="13" width="10.28515625" customWidth="1"/>
    <col min="14" max="26" width="8.85546875" customWidth="1"/>
  </cols>
  <sheetData>
    <row r="1" spans="1:26" ht="12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2" t="s">
        <v>9</v>
      </c>
      <c r="K1" s="3" t="s">
        <v>10</v>
      </c>
      <c r="L1" s="5" t="s">
        <v>11</v>
      </c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.75" customHeight="1">
      <c r="A2" s="8" t="s">
        <v>12</v>
      </c>
      <c r="B2" s="9">
        <f t="shared" ref="B2:J2" si="0">SUM(B5:B29)</f>
        <v>10.5</v>
      </c>
      <c r="C2" s="9">
        <f t="shared" si="0"/>
        <v>33.5</v>
      </c>
      <c r="D2" s="9">
        <f t="shared" si="0"/>
        <v>3</v>
      </c>
      <c r="E2" s="9">
        <f t="shared" si="0"/>
        <v>3</v>
      </c>
      <c r="F2" s="9">
        <f t="shared" si="0"/>
        <v>1</v>
      </c>
      <c r="G2" s="9">
        <f t="shared" si="0"/>
        <v>14</v>
      </c>
      <c r="H2" s="9">
        <f t="shared" si="0"/>
        <v>3</v>
      </c>
      <c r="I2" s="9">
        <f t="shared" si="0"/>
        <v>3</v>
      </c>
      <c r="J2" s="9">
        <f t="shared" si="0"/>
        <v>111</v>
      </c>
      <c r="K2" s="9"/>
      <c r="L2" s="10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8.75" customHeight="1">
      <c r="A3" s="13" t="s">
        <v>13</v>
      </c>
      <c r="B3" s="14">
        <f t="shared" ref="B3:F3" si="1">B2</f>
        <v>10.5</v>
      </c>
      <c r="C3" s="14">
        <f t="shared" si="1"/>
        <v>33.5</v>
      </c>
      <c r="D3" s="14">
        <f t="shared" si="1"/>
        <v>3</v>
      </c>
      <c r="E3" s="14">
        <f t="shared" si="1"/>
        <v>3</v>
      </c>
      <c r="F3" s="14">
        <f t="shared" si="1"/>
        <v>1</v>
      </c>
      <c r="G3" s="14">
        <f>PRODUCT(G2)*0.5</f>
        <v>7</v>
      </c>
      <c r="H3" s="14">
        <f>H2</f>
        <v>3</v>
      </c>
      <c r="I3" s="14">
        <f>I2/3</f>
        <v>1</v>
      </c>
      <c r="J3" s="14"/>
      <c r="K3" s="14"/>
      <c r="L3" s="15"/>
      <c r="M3" s="11"/>
      <c r="N3" s="12"/>
      <c r="O3" s="12"/>
      <c r="P3" s="12"/>
      <c r="Q3" s="12"/>
      <c r="R3" s="12"/>
      <c r="S3" s="7"/>
      <c r="T3" s="7"/>
      <c r="U3" s="7"/>
      <c r="V3" s="7"/>
      <c r="W3" s="7"/>
      <c r="X3" s="7"/>
      <c r="Y3" s="7"/>
      <c r="Z3" s="7"/>
    </row>
    <row r="4" spans="1:26" ht="18.75" customHeight="1">
      <c r="A4" s="16" t="s">
        <v>14</v>
      </c>
      <c r="B4" s="17"/>
      <c r="C4" s="17"/>
      <c r="D4" s="17"/>
      <c r="E4" s="17"/>
      <c r="F4" s="17"/>
      <c r="G4" s="17"/>
      <c r="H4" s="17"/>
      <c r="I4" s="17"/>
      <c r="J4" s="17"/>
      <c r="K4" s="17">
        <f>(SUM(B3:I3))/15</f>
        <v>4.1333333333333337</v>
      </c>
      <c r="L4" s="18">
        <v>4</v>
      </c>
      <c r="M4" s="11"/>
      <c r="N4" s="12"/>
      <c r="O4" s="12"/>
      <c r="P4" s="12"/>
      <c r="Q4" s="12"/>
      <c r="R4" s="12"/>
      <c r="S4" s="7"/>
      <c r="T4" s="7"/>
      <c r="U4" s="7"/>
      <c r="V4" s="7"/>
      <c r="W4" s="7"/>
      <c r="X4" s="7"/>
      <c r="Y4" s="7"/>
      <c r="Z4" s="7"/>
    </row>
    <row r="5" spans="1:26" ht="18.75" customHeight="1">
      <c r="A5" s="19" t="s">
        <v>15</v>
      </c>
      <c r="B5" s="20"/>
      <c r="C5" s="20">
        <v>3</v>
      </c>
      <c r="D5" s="20"/>
      <c r="E5" s="20"/>
      <c r="F5" s="20"/>
      <c r="G5" s="21"/>
      <c r="H5" s="21"/>
      <c r="I5" s="21"/>
      <c r="J5" s="20">
        <v>6</v>
      </c>
      <c r="K5" s="20"/>
      <c r="L5" s="22"/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8.75" customHeight="1">
      <c r="A6" s="19" t="s">
        <v>16</v>
      </c>
      <c r="B6" s="20"/>
      <c r="C6" s="20"/>
      <c r="D6" s="20"/>
      <c r="E6" s="20">
        <v>3</v>
      </c>
      <c r="F6" s="20"/>
      <c r="G6" s="21"/>
      <c r="H6" s="21"/>
      <c r="I6" s="21"/>
      <c r="J6" s="20">
        <v>6</v>
      </c>
      <c r="K6" s="20"/>
      <c r="L6" s="22"/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8.75" customHeight="1">
      <c r="A7" s="19" t="s">
        <v>17</v>
      </c>
      <c r="B7" s="20">
        <v>3</v>
      </c>
      <c r="C7" s="20"/>
      <c r="D7" s="20"/>
      <c r="E7" s="20"/>
      <c r="F7" s="20">
        <v>1</v>
      </c>
      <c r="G7" s="21"/>
      <c r="H7" s="21"/>
      <c r="I7" s="21"/>
      <c r="J7" s="20">
        <v>6</v>
      </c>
      <c r="K7" s="20"/>
      <c r="L7" s="22"/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8.75" customHeight="1">
      <c r="A8" s="19" t="s">
        <v>18</v>
      </c>
      <c r="B8" s="20"/>
      <c r="C8" s="20">
        <v>2</v>
      </c>
      <c r="D8" s="20"/>
      <c r="E8" s="20"/>
      <c r="F8" s="20"/>
      <c r="G8" s="21"/>
      <c r="H8" s="21"/>
      <c r="I8" s="21"/>
      <c r="J8" s="20">
        <v>4</v>
      </c>
      <c r="K8" s="20"/>
      <c r="L8" s="22"/>
      <c r="M8" s="23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8.75" customHeight="1">
      <c r="A9" s="19" t="s">
        <v>19</v>
      </c>
      <c r="B9" s="20"/>
      <c r="C9" s="20">
        <v>3</v>
      </c>
      <c r="D9" s="20"/>
      <c r="E9" s="20"/>
      <c r="F9" s="20"/>
      <c r="G9" s="21"/>
      <c r="H9" s="21"/>
      <c r="I9" s="21"/>
      <c r="J9" s="20">
        <v>6</v>
      </c>
      <c r="K9" s="20"/>
      <c r="L9" s="22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8.75" customHeight="1">
      <c r="A10" s="19" t="s">
        <v>20</v>
      </c>
      <c r="B10" s="20"/>
      <c r="C10" s="20"/>
      <c r="D10" s="20">
        <v>3</v>
      </c>
      <c r="E10" s="20"/>
      <c r="F10" s="20"/>
      <c r="G10" s="21"/>
      <c r="H10" s="21"/>
      <c r="I10" s="21"/>
      <c r="J10" s="20">
        <v>6</v>
      </c>
      <c r="K10" s="20"/>
      <c r="L10" s="22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8.75" customHeight="1">
      <c r="A11" s="19" t="s">
        <v>21</v>
      </c>
      <c r="B11" s="20"/>
      <c r="C11" s="20">
        <v>3</v>
      </c>
      <c r="D11" s="20"/>
      <c r="E11" s="20"/>
      <c r="F11" s="20"/>
      <c r="G11" s="21"/>
      <c r="H11" s="21"/>
      <c r="I11" s="21"/>
      <c r="J11" s="20">
        <v>6</v>
      </c>
      <c r="K11" s="20"/>
      <c r="L11" s="22"/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8.75" customHeight="1">
      <c r="A12" s="19" t="s">
        <v>22</v>
      </c>
      <c r="B12" s="20"/>
      <c r="C12" s="20"/>
      <c r="D12" s="20"/>
      <c r="E12" s="20"/>
      <c r="F12" s="20"/>
      <c r="G12" s="21">
        <v>6</v>
      </c>
      <c r="H12" s="21"/>
      <c r="I12" s="21"/>
      <c r="J12" s="20">
        <v>2</v>
      </c>
      <c r="K12" s="20"/>
      <c r="L12" s="22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8.75" customHeight="1">
      <c r="A13" s="19" t="s">
        <v>23</v>
      </c>
      <c r="B13" s="20"/>
      <c r="C13" s="20">
        <v>2</v>
      </c>
      <c r="D13" s="20"/>
      <c r="E13" s="20"/>
      <c r="F13" s="20"/>
      <c r="G13" s="21"/>
      <c r="H13" s="21"/>
      <c r="I13" s="21"/>
      <c r="J13" s="20">
        <v>4</v>
      </c>
      <c r="K13" s="20"/>
      <c r="L13" s="22"/>
      <c r="M13" s="23"/>
      <c r="N13" s="26"/>
      <c r="O13" s="26"/>
      <c r="P13" s="27"/>
      <c r="Q13" s="23"/>
      <c r="R13" s="23"/>
      <c r="S13" s="24"/>
      <c r="T13" s="24"/>
      <c r="U13" s="24"/>
      <c r="V13" s="24"/>
      <c r="W13" s="24"/>
      <c r="X13" s="24"/>
      <c r="Y13" s="24"/>
      <c r="Z13" s="24"/>
    </row>
    <row r="14" spans="1:26" ht="18.75" customHeight="1">
      <c r="A14" s="19" t="s">
        <v>24</v>
      </c>
      <c r="B14" s="20">
        <v>2</v>
      </c>
      <c r="C14" s="20"/>
      <c r="D14" s="20"/>
      <c r="E14" s="20"/>
      <c r="F14" s="20"/>
      <c r="G14" s="21"/>
      <c r="H14" s="21"/>
      <c r="I14" s="21"/>
      <c r="J14" s="20">
        <v>4</v>
      </c>
      <c r="K14" s="20"/>
      <c r="L14" s="22"/>
      <c r="M14" s="23"/>
      <c r="N14" s="26"/>
      <c r="O14" s="26"/>
      <c r="P14" s="27"/>
      <c r="Q14" s="23"/>
      <c r="R14" s="23"/>
      <c r="S14" s="24"/>
      <c r="T14" s="24"/>
      <c r="U14" s="24"/>
      <c r="V14" s="24"/>
      <c r="W14" s="24"/>
      <c r="X14" s="24"/>
      <c r="Y14" s="24"/>
      <c r="Z14" s="24"/>
    </row>
    <row r="15" spans="1:26" ht="18.75" customHeight="1">
      <c r="A15" s="19" t="s">
        <v>25</v>
      </c>
      <c r="B15" s="20"/>
      <c r="C15" s="20">
        <v>2</v>
      </c>
      <c r="D15" s="20"/>
      <c r="E15" s="20"/>
      <c r="F15" s="20"/>
      <c r="G15" s="21"/>
      <c r="H15" s="21"/>
      <c r="I15" s="21"/>
      <c r="J15" s="20">
        <v>4</v>
      </c>
      <c r="K15" s="20"/>
      <c r="L15" s="22"/>
      <c r="M15" s="23"/>
      <c r="N15" s="26"/>
      <c r="O15" s="26"/>
      <c r="P15" s="27"/>
      <c r="Q15" s="23"/>
      <c r="R15" s="23"/>
      <c r="S15" s="24"/>
      <c r="T15" s="24"/>
      <c r="U15" s="24"/>
      <c r="V15" s="24"/>
      <c r="W15" s="24"/>
      <c r="X15" s="24"/>
      <c r="Y15" s="24"/>
      <c r="Z15" s="24"/>
    </row>
    <row r="16" spans="1:26" ht="18.75" customHeight="1">
      <c r="A16" s="19" t="s">
        <v>26</v>
      </c>
      <c r="B16" s="20"/>
      <c r="C16" s="20">
        <v>2</v>
      </c>
      <c r="D16" s="20"/>
      <c r="E16" s="20"/>
      <c r="F16" s="20"/>
      <c r="G16" s="21"/>
      <c r="H16" s="21"/>
      <c r="I16" s="21"/>
      <c r="J16" s="20">
        <v>4</v>
      </c>
      <c r="K16" s="20"/>
      <c r="L16" s="22"/>
      <c r="M16" s="23"/>
      <c r="N16" s="26"/>
      <c r="O16" s="26"/>
      <c r="P16" s="27"/>
      <c r="Q16" s="23"/>
      <c r="R16" s="23"/>
      <c r="S16" s="24"/>
      <c r="T16" s="24"/>
      <c r="U16" s="24"/>
      <c r="V16" s="24"/>
      <c r="W16" s="24"/>
      <c r="X16" s="24"/>
      <c r="Y16" s="24"/>
      <c r="Z16" s="24"/>
    </row>
    <row r="17" spans="1:26" ht="18.75" customHeight="1">
      <c r="A17" s="19" t="s">
        <v>27</v>
      </c>
      <c r="B17" s="20"/>
      <c r="C17" s="20">
        <v>2</v>
      </c>
      <c r="D17" s="20"/>
      <c r="E17" s="20"/>
      <c r="F17" s="20"/>
      <c r="G17" s="21"/>
      <c r="H17" s="21"/>
      <c r="I17" s="21"/>
      <c r="J17" s="20">
        <v>4</v>
      </c>
      <c r="K17" s="20"/>
      <c r="L17" s="22"/>
      <c r="M17" s="23"/>
      <c r="N17" s="26"/>
      <c r="O17" s="26"/>
      <c r="P17" s="27"/>
      <c r="Q17" s="23"/>
      <c r="R17" s="23"/>
      <c r="S17" s="24"/>
      <c r="T17" s="24"/>
      <c r="U17" s="24"/>
      <c r="V17" s="24"/>
      <c r="W17" s="24"/>
      <c r="X17" s="24"/>
      <c r="Y17" s="24"/>
      <c r="Z17" s="24"/>
    </row>
    <row r="18" spans="1:26" ht="18.75" customHeight="1">
      <c r="A18" s="19" t="s">
        <v>28</v>
      </c>
      <c r="B18" s="20"/>
      <c r="C18" s="20">
        <v>2</v>
      </c>
      <c r="D18" s="20"/>
      <c r="E18" s="20"/>
      <c r="F18" s="20"/>
      <c r="G18" s="21"/>
      <c r="H18" s="21"/>
      <c r="I18" s="21"/>
      <c r="J18" s="20">
        <v>4</v>
      </c>
      <c r="K18" s="20"/>
      <c r="L18" s="22"/>
      <c r="M18" s="23"/>
      <c r="N18" s="26"/>
      <c r="O18" s="26"/>
      <c r="P18" s="27"/>
      <c r="Q18" s="23"/>
      <c r="R18" s="23"/>
      <c r="S18" s="24"/>
      <c r="T18" s="24"/>
      <c r="U18" s="24"/>
      <c r="V18" s="24"/>
      <c r="W18" s="24"/>
      <c r="X18" s="24"/>
      <c r="Y18" s="24"/>
      <c r="Z18" s="24"/>
    </row>
    <row r="19" spans="1:26" ht="18.75" customHeight="1">
      <c r="A19" s="19" t="s">
        <v>29</v>
      </c>
      <c r="B19" s="20"/>
      <c r="C19" s="20"/>
      <c r="D19" s="20"/>
      <c r="E19" s="20"/>
      <c r="F19" s="20"/>
      <c r="G19" s="21">
        <v>5</v>
      </c>
      <c r="H19" s="21"/>
      <c r="I19" s="21"/>
      <c r="J19" s="20">
        <v>2</v>
      </c>
      <c r="K19" s="20"/>
      <c r="L19" s="22"/>
      <c r="M19" s="23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8.75" customHeight="1">
      <c r="A20" s="19" t="s">
        <v>30</v>
      </c>
      <c r="B20" s="20"/>
      <c r="C20" s="20">
        <v>3</v>
      </c>
      <c r="D20" s="20"/>
      <c r="E20" s="20"/>
      <c r="F20" s="20"/>
      <c r="G20" s="21"/>
      <c r="H20" s="21"/>
      <c r="I20" s="21"/>
      <c r="J20" s="20">
        <v>6</v>
      </c>
      <c r="K20" s="20"/>
      <c r="L20" s="22"/>
      <c r="M20" s="23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8.75" customHeight="1">
      <c r="A21" s="19" t="s">
        <v>31</v>
      </c>
      <c r="B21" s="20">
        <v>0.5</v>
      </c>
      <c r="C21" s="20">
        <v>1</v>
      </c>
      <c r="D21" s="20"/>
      <c r="E21" s="20"/>
      <c r="F21" s="20"/>
      <c r="G21" s="21">
        <v>3</v>
      </c>
      <c r="H21" s="21"/>
      <c r="I21" s="21"/>
      <c r="J21" s="20">
        <v>8</v>
      </c>
      <c r="K21" s="20"/>
      <c r="L21" s="22"/>
      <c r="M21" s="23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8.75" customHeight="1">
      <c r="A22" s="19" t="s">
        <v>32</v>
      </c>
      <c r="B22" s="20">
        <v>3</v>
      </c>
      <c r="C22" s="20"/>
      <c r="D22" s="20"/>
      <c r="E22" s="20"/>
      <c r="F22" s="20"/>
      <c r="G22" s="21"/>
      <c r="H22" s="21"/>
      <c r="I22" s="21"/>
      <c r="J22" s="20">
        <v>6</v>
      </c>
      <c r="K22" s="20"/>
      <c r="L22" s="22"/>
      <c r="M22" s="23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8.75" customHeight="1">
      <c r="A23" s="19" t="s">
        <v>33</v>
      </c>
      <c r="B23" s="20"/>
      <c r="C23" s="20">
        <v>2</v>
      </c>
      <c r="D23" s="20"/>
      <c r="E23" s="20"/>
      <c r="F23" s="20"/>
      <c r="G23" s="21"/>
      <c r="H23" s="21"/>
      <c r="I23" s="21"/>
      <c r="J23" s="20">
        <v>4</v>
      </c>
      <c r="K23" s="20"/>
      <c r="L23" s="22"/>
      <c r="M23" s="23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8.75" customHeight="1">
      <c r="A24" s="19" t="s">
        <v>34</v>
      </c>
      <c r="B24" s="20"/>
      <c r="C24" s="20">
        <v>1.5</v>
      </c>
      <c r="D24" s="20"/>
      <c r="E24" s="20"/>
      <c r="F24" s="20"/>
      <c r="G24" s="21"/>
      <c r="H24" s="21"/>
      <c r="I24" s="21"/>
      <c r="J24" s="20">
        <v>3</v>
      </c>
      <c r="K24" s="20"/>
      <c r="L24" s="22"/>
      <c r="M24" s="23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8.75" customHeight="1">
      <c r="A25" s="19" t="s">
        <v>35</v>
      </c>
      <c r="B25" s="20"/>
      <c r="C25" s="20">
        <v>2</v>
      </c>
      <c r="D25" s="20"/>
      <c r="E25" s="20"/>
      <c r="F25" s="20"/>
      <c r="G25" s="21"/>
      <c r="H25" s="21"/>
      <c r="I25" s="21"/>
      <c r="J25" s="20">
        <v>4</v>
      </c>
      <c r="K25" s="20"/>
      <c r="L25" s="22"/>
      <c r="M25" s="23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8.75" customHeight="1">
      <c r="A26" s="19" t="s">
        <v>36</v>
      </c>
      <c r="B26" s="20"/>
      <c r="C26" s="20">
        <v>3</v>
      </c>
      <c r="D26" s="20"/>
      <c r="E26" s="20"/>
      <c r="F26" s="20"/>
      <c r="G26" s="21"/>
      <c r="H26" s="21"/>
      <c r="I26" s="21"/>
      <c r="J26" s="20">
        <v>6</v>
      </c>
      <c r="K26" s="20"/>
      <c r="L26" s="22"/>
      <c r="M26" s="23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8.75" customHeight="1">
      <c r="A27" s="19" t="s">
        <v>37</v>
      </c>
      <c r="B27" s="20">
        <v>2</v>
      </c>
      <c r="C27" s="20"/>
      <c r="D27" s="20"/>
      <c r="E27" s="20"/>
      <c r="F27" s="20"/>
      <c r="G27" s="21"/>
      <c r="H27" s="21"/>
      <c r="I27" s="21"/>
      <c r="J27" s="20">
        <v>4</v>
      </c>
      <c r="K27" s="20"/>
      <c r="L27" s="22"/>
      <c r="M27" s="23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8.75" customHeight="1">
      <c r="A28" s="19" t="s">
        <v>38</v>
      </c>
      <c r="B28" s="20"/>
      <c r="C28" s="20"/>
      <c r="D28" s="20"/>
      <c r="E28" s="20"/>
      <c r="F28" s="20"/>
      <c r="G28" s="21"/>
      <c r="H28" s="21"/>
      <c r="I28" s="21">
        <v>3</v>
      </c>
      <c r="J28" s="20"/>
      <c r="K28" s="20"/>
      <c r="L28" s="22"/>
      <c r="M28" s="23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8.75" customHeight="1">
      <c r="A29" s="19" t="s">
        <v>39</v>
      </c>
      <c r="B29" s="20"/>
      <c r="C29" s="20"/>
      <c r="D29" s="20"/>
      <c r="E29" s="20"/>
      <c r="F29" s="20"/>
      <c r="G29" s="21"/>
      <c r="H29" s="21">
        <v>3</v>
      </c>
      <c r="I29" s="21"/>
      <c r="J29" s="20">
        <v>2</v>
      </c>
      <c r="K29" s="20"/>
      <c r="L29" s="22"/>
      <c r="M29" s="23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8.75" customHeight="1">
      <c r="A30" s="8" t="s">
        <v>40</v>
      </c>
      <c r="B30" s="9">
        <f>SUM(B33:B58)</f>
        <v>0</v>
      </c>
      <c r="C30" s="9">
        <f t="shared" ref="C30:I30" si="2">SUM(C33:C34)</f>
        <v>30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  <c r="H30" s="9">
        <f t="shared" si="2"/>
        <v>0</v>
      </c>
      <c r="I30" s="9">
        <f t="shared" si="2"/>
        <v>40</v>
      </c>
      <c r="J30" s="9">
        <f>SUM(J33:J58)</f>
        <v>200</v>
      </c>
      <c r="K30" s="28"/>
      <c r="L30" s="29"/>
      <c r="M30" s="23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8.75" customHeight="1">
      <c r="A31" s="13" t="s">
        <v>41</v>
      </c>
      <c r="B31" s="14">
        <f t="shared" ref="B31:F31" si="3">B30</f>
        <v>0</v>
      </c>
      <c r="C31" s="14">
        <f t="shared" si="3"/>
        <v>30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>PRODUCT(G30)*0.5</f>
        <v>0</v>
      </c>
      <c r="H31" s="14">
        <f>H30</f>
        <v>0</v>
      </c>
      <c r="I31" s="14">
        <f>I30/3</f>
        <v>13.333333333333334</v>
      </c>
      <c r="J31" s="30"/>
      <c r="K31" s="30"/>
      <c r="L31" s="31"/>
      <c r="M31" s="23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8.75" customHeight="1">
      <c r="A32" s="16" t="s">
        <v>42</v>
      </c>
      <c r="B32" s="17"/>
      <c r="C32" s="17"/>
      <c r="D32" s="17"/>
      <c r="E32" s="17"/>
      <c r="F32" s="17"/>
      <c r="G32" s="17"/>
      <c r="H32" s="17"/>
      <c r="I32" s="17"/>
      <c r="J32" s="17"/>
      <c r="K32" s="17">
        <f>(SUM(B31:I31))/15</f>
        <v>2.8888888888888888</v>
      </c>
      <c r="L32" s="18">
        <v>3</v>
      </c>
      <c r="M32" s="23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8.75" customHeight="1">
      <c r="A33" s="19" t="s">
        <v>43</v>
      </c>
      <c r="B33" s="20"/>
      <c r="C33" s="20">
        <v>15</v>
      </c>
      <c r="D33" s="20"/>
      <c r="E33" s="20"/>
      <c r="F33" s="20"/>
      <c r="G33" s="21"/>
      <c r="H33" s="21"/>
      <c r="I33" s="21">
        <v>20</v>
      </c>
      <c r="J33" s="20">
        <v>100</v>
      </c>
      <c r="K33" s="20"/>
      <c r="L33" s="22"/>
      <c r="M33" s="23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8.75" customHeight="1">
      <c r="A34" s="19" t="s">
        <v>44</v>
      </c>
      <c r="B34" s="20"/>
      <c r="C34" s="20">
        <v>15</v>
      </c>
      <c r="D34" s="20"/>
      <c r="E34" s="20"/>
      <c r="F34" s="20"/>
      <c r="G34" s="21"/>
      <c r="H34" s="21"/>
      <c r="I34" s="21">
        <v>20</v>
      </c>
      <c r="J34" s="20">
        <v>100</v>
      </c>
      <c r="K34" s="20"/>
      <c r="L34" s="22"/>
      <c r="M34" s="23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8" customHeight="1">
      <c r="A35" s="32" t="s">
        <v>45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8">
        <f>L4+L32</f>
        <v>7</v>
      </c>
      <c r="M35" s="11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" customHeight="1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5"/>
      <c r="M36" s="34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2" customHeight="1">
      <c r="A37" s="33"/>
      <c r="B37" s="34"/>
      <c r="C37" s="34"/>
      <c r="D37" s="34"/>
      <c r="E37" s="34"/>
      <c r="F37" s="34"/>
      <c r="G37" s="34"/>
      <c r="H37" s="34"/>
      <c r="I37" s="34"/>
      <c r="J37" s="34"/>
      <c r="L37" s="35"/>
      <c r="M37" s="34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2" customHeight="1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34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2" customHeight="1">
      <c r="A39" s="33"/>
      <c r="B39" s="34"/>
      <c r="C39" s="34"/>
      <c r="D39" s="34"/>
      <c r="E39" s="34"/>
      <c r="F39" s="34"/>
      <c r="G39" s="34"/>
      <c r="H39" s="34"/>
      <c r="I39" s="34"/>
      <c r="J39" s="40"/>
      <c r="K39" s="41" t="s">
        <v>46</v>
      </c>
      <c r="L39" s="42"/>
      <c r="M39" s="34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2" customHeight="1">
      <c r="A40" s="33"/>
      <c r="B40" s="33"/>
      <c r="C40" s="33"/>
      <c r="D40" s="33"/>
      <c r="E40" s="33"/>
      <c r="F40" s="33"/>
      <c r="G40" s="33"/>
      <c r="H40" s="33"/>
      <c r="I40" s="33"/>
      <c r="J40" s="43"/>
      <c r="K40" s="43"/>
      <c r="L40" s="44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2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6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2" customHeight="1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34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34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" customHeight="1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5"/>
      <c r="M44" s="34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2" customHeight="1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5"/>
      <c r="M45" s="34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2" customHeight="1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/>
      <c r="M46" s="34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2" customHeight="1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5"/>
      <c r="M47" s="34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2" customHeight="1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5"/>
      <c r="M48" s="34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" customHeight="1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5"/>
      <c r="M49" s="34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" customHeight="1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  <c r="M50" s="34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" customHeight="1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5"/>
      <c r="M51" s="34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" customHeight="1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5"/>
      <c r="M52" s="34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" customHeight="1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5"/>
      <c r="M53" s="34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" customHeight="1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5"/>
      <c r="M54" s="34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2" customHeight="1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5"/>
      <c r="M55" s="34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2" customHeight="1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5"/>
      <c r="M56" s="34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2" customHeight="1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5"/>
      <c r="M57" s="34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2" customHeight="1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5"/>
      <c r="M58" s="34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2" customHeight="1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5"/>
      <c r="M59" s="34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2" customHeight="1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5"/>
      <c r="M60" s="34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2" customHeight="1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5"/>
      <c r="M61" s="34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2" customHeight="1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5"/>
      <c r="M62" s="34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2" customHeight="1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5"/>
      <c r="M63" s="34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2" customHeight="1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5"/>
      <c r="M64" s="34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2" customHeight="1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5"/>
      <c r="M65" s="34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2" customHeight="1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5"/>
      <c r="M66" s="34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2" customHeight="1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5"/>
      <c r="M67" s="34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2" customHeight="1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5"/>
      <c r="M68" s="34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2" customHeight="1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5"/>
      <c r="M69" s="34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2" customHeight="1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5"/>
      <c r="M70" s="34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2" customHeight="1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5"/>
      <c r="M71" s="34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2" customHeight="1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5"/>
      <c r="M72" s="34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2" customHeight="1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5"/>
      <c r="M73" s="34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2" customHeight="1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5"/>
      <c r="M74" s="34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2" customHeight="1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5"/>
      <c r="M75" s="34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2" customHeight="1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5"/>
      <c r="M76" s="34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2" customHeight="1">
      <c r="A77" s="33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5"/>
      <c r="M77" s="34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" customHeight="1">
      <c r="A78" s="33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5"/>
      <c r="M78" s="34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2" customHeight="1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5"/>
      <c r="M79" s="34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2" customHeight="1">
      <c r="A80" s="3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5"/>
      <c r="M80" s="34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2" customHeight="1">
      <c r="A81" s="33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5"/>
      <c r="M81" s="34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2" customHeight="1">
      <c r="A82" s="3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5"/>
      <c r="M82" s="34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2" customHeight="1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5"/>
      <c r="M83" s="34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2" customHeight="1">
      <c r="A84" s="3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5"/>
      <c r="M84" s="34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2" customHeight="1">
      <c r="A85" s="33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5"/>
      <c r="M85" s="34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2" customHeight="1">
      <c r="A86" s="33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5"/>
      <c r="M86" s="34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2" customHeight="1">
      <c r="A87" s="3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5"/>
      <c r="M87" s="34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2" customHeight="1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5"/>
      <c r="M88" s="34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2" customHeight="1">
      <c r="A89" s="3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5"/>
      <c r="M89" s="34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2" customHeight="1">
      <c r="A90" s="3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5"/>
      <c r="M90" s="34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2" customHeight="1">
      <c r="A91" s="33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5"/>
      <c r="M91" s="34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2" customHeight="1">
      <c r="A92" s="3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5"/>
      <c r="M92" s="34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2" customHeight="1">
      <c r="A93" s="3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5"/>
      <c r="M93" s="34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2" customHeight="1">
      <c r="A94" s="33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5"/>
      <c r="M94" s="34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2" customHeight="1">
      <c r="A95" s="33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5"/>
      <c r="M95" s="34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2" customHeight="1">
      <c r="A96" s="33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5"/>
      <c r="M96" s="34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2" customHeight="1">
      <c r="A97" s="33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5"/>
      <c r="M97" s="34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2" customHeight="1">
      <c r="A98" s="33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5"/>
      <c r="M98" s="34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2" customHeight="1">
      <c r="A99" s="33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5"/>
      <c r="M99" s="34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2" customHeight="1">
      <c r="A100" s="33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5"/>
      <c r="M100" s="34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2" customHeight="1">
      <c r="A101" s="3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5"/>
      <c r="M101" s="34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2" customHeight="1">
      <c r="A102" s="3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5"/>
      <c r="M102" s="34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2" customHeight="1">
      <c r="A103" s="33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5"/>
      <c r="M103" s="34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2" customHeight="1">
      <c r="A104" s="33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5"/>
      <c r="M104" s="34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2" customHeight="1">
      <c r="A105" s="33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5"/>
      <c r="M105" s="34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2" customHeight="1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5"/>
      <c r="M106" s="34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2" customHeight="1">
      <c r="A107" s="3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5"/>
      <c r="M107" s="34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2" customHeight="1">
      <c r="A108" s="33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5"/>
      <c r="M108" s="34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2" customHeight="1">
      <c r="A109" s="33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5"/>
      <c r="M109" s="34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2" customHeight="1">
      <c r="A110" s="33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5"/>
      <c r="M110" s="34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2" customHeight="1">
      <c r="A111" s="33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5"/>
      <c r="M111" s="34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2" customHeight="1">
      <c r="A112" s="33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5"/>
      <c r="M112" s="34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2" customHeight="1">
      <c r="A113" s="33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5"/>
      <c r="M113" s="34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2" customHeight="1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5"/>
      <c r="M114" s="34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2" customHeight="1">
      <c r="A115" s="33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5"/>
      <c r="M115" s="34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2" customHeight="1">
      <c r="A116" s="3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5"/>
      <c r="M116" s="34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2" customHeight="1">
      <c r="A117" s="33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5"/>
      <c r="M117" s="34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2" customHeight="1">
      <c r="A118" s="33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5"/>
      <c r="M118" s="34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2" customHeight="1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5"/>
      <c r="M119" s="34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2" customHeight="1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5"/>
      <c r="M120" s="34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2" customHeight="1">
      <c r="A121" s="3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5"/>
      <c r="M121" s="34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2" customHeight="1">
      <c r="A122" s="3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5"/>
      <c r="M122" s="34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2" customHeight="1">
      <c r="A123" s="33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5"/>
      <c r="M123" s="34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2" customHeight="1">
      <c r="A124" s="33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5"/>
      <c r="M124" s="34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2" customHeight="1">
      <c r="A125" s="33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5"/>
      <c r="M125" s="34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2" customHeight="1">
      <c r="A126" s="33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5"/>
      <c r="M126" s="34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2" customHeight="1">
      <c r="A127" s="33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5"/>
      <c r="M127" s="34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2" customHeight="1">
      <c r="A128" s="33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5"/>
      <c r="M128" s="34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2" customHeight="1">
      <c r="A129" s="33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5"/>
      <c r="M129" s="34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2" customHeight="1">
      <c r="A130" s="33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5"/>
      <c r="M130" s="34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2" customHeight="1">
      <c r="A131" s="33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5"/>
      <c r="M131" s="34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2" customHeight="1">
      <c r="A132" s="3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5"/>
      <c r="M132" s="34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2" customHeight="1">
      <c r="A133" s="33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5"/>
      <c r="M133" s="34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2" customHeight="1">
      <c r="A134" s="33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5"/>
      <c r="M134" s="34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2" customHeight="1">
      <c r="A135" s="33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5"/>
      <c r="M135" s="34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2" customHeight="1">
      <c r="A136" s="3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5"/>
      <c r="M136" s="34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2" customHeight="1">
      <c r="A137" s="33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5"/>
      <c r="M137" s="34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2" customHeight="1">
      <c r="A138" s="33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5"/>
      <c r="M138" s="34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2" customHeight="1">
      <c r="A139" s="33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5"/>
      <c r="M139" s="34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2" customHeight="1">
      <c r="A140" s="33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5"/>
      <c r="M140" s="34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2" customHeight="1">
      <c r="A141" s="3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5"/>
      <c r="M141" s="34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2" customHeight="1">
      <c r="A142" s="33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5"/>
      <c r="M142" s="34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2" customHeight="1">
      <c r="A143" s="33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5"/>
      <c r="M143" s="34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2" customHeight="1">
      <c r="A144" s="33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5"/>
      <c r="M144" s="34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2" customHeight="1">
      <c r="A145" s="33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5"/>
      <c r="M145" s="34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2" customHeight="1">
      <c r="A146" s="33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5"/>
      <c r="M146" s="34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2" customHeight="1">
      <c r="A147" s="33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5"/>
      <c r="M147" s="34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2" customHeight="1">
      <c r="A148" s="33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5"/>
      <c r="M148" s="34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2" customHeight="1">
      <c r="A149" s="33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5"/>
      <c r="M149" s="34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2" customHeight="1">
      <c r="A150" s="33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5"/>
      <c r="M150" s="34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2" customHeight="1">
      <c r="A151" s="33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5"/>
      <c r="M151" s="34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2" customHeight="1">
      <c r="A152" s="33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5"/>
      <c r="M152" s="34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2" customHeight="1">
      <c r="A153" s="33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5"/>
      <c r="M153" s="34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2" customHeight="1">
      <c r="A154" s="33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5"/>
      <c r="M154" s="34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2" customHeight="1">
      <c r="A155" s="33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5"/>
      <c r="M155" s="34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2" customHeight="1">
      <c r="A156" s="33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5"/>
      <c r="M156" s="34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2" customHeight="1">
      <c r="A157" s="33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5"/>
      <c r="M157" s="34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2" customHeight="1">
      <c r="A158" s="33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5"/>
      <c r="M158" s="34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2" customHeight="1">
      <c r="A159" s="33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5"/>
      <c r="M159" s="34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2" customHeight="1">
      <c r="A160" s="33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5"/>
      <c r="M160" s="34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2" customHeight="1">
      <c r="A161" s="3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5"/>
      <c r="M161" s="34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2" customHeight="1">
      <c r="A162" s="33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5"/>
      <c r="M162" s="34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2" customHeight="1">
      <c r="A163" s="33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5"/>
      <c r="M163" s="34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2" customHeight="1">
      <c r="A164" s="33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5"/>
      <c r="M164" s="34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2" customHeight="1">
      <c r="A165" s="33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5"/>
      <c r="M165" s="34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2" customHeight="1">
      <c r="A166" s="33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5"/>
      <c r="M166" s="34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2" customHeight="1">
      <c r="A167" s="33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5"/>
      <c r="M167" s="34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2" customHeight="1">
      <c r="A168" s="33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5"/>
      <c r="M168" s="34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2" customHeight="1">
      <c r="A169" s="33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5"/>
      <c r="M169" s="34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2" customHeight="1">
      <c r="A170" s="33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5"/>
      <c r="M170" s="34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2" customHeight="1">
      <c r="A171" s="33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5"/>
      <c r="M171" s="34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2" customHeight="1">
      <c r="A172" s="33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5"/>
      <c r="M172" s="34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2" customHeight="1">
      <c r="A173" s="33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5"/>
      <c r="M173" s="34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2" customHeight="1">
      <c r="A174" s="33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5"/>
      <c r="M174" s="34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2" customHeight="1">
      <c r="A175" s="3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5"/>
      <c r="M175" s="34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2" customHeight="1">
      <c r="A176" s="3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5"/>
      <c r="M176" s="34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2" customHeight="1">
      <c r="A177" s="3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5"/>
      <c r="M177" s="34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2" customHeight="1">
      <c r="A178" s="33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5"/>
      <c r="M178" s="34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2" customHeight="1">
      <c r="A179" s="3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5"/>
      <c r="M179" s="34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2" customHeight="1">
      <c r="A180" s="3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5"/>
      <c r="M180" s="34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2" customHeight="1">
      <c r="A181" s="33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5"/>
      <c r="M181" s="34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2" customHeight="1">
      <c r="A182" s="33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5"/>
      <c r="M182" s="34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2" customHeight="1">
      <c r="A183" s="33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5"/>
      <c r="M183" s="34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2" customHeight="1">
      <c r="A184" s="33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5"/>
      <c r="M184" s="34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2" customHeight="1">
      <c r="A185" s="33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5"/>
      <c r="M185" s="34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2" customHeight="1">
      <c r="A186" s="33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5"/>
      <c r="M186" s="34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2" customHeight="1">
      <c r="A187" s="33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5"/>
      <c r="M187" s="34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2" customHeight="1">
      <c r="A188" s="33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5"/>
      <c r="M188" s="34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2" customHeight="1">
      <c r="A189" s="33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5"/>
      <c r="M189" s="34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2" customHeight="1">
      <c r="A190" s="33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5"/>
      <c r="M190" s="34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2" customHeight="1">
      <c r="A191" s="33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5"/>
      <c r="M191" s="34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2" customHeight="1">
      <c r="A192" s="33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5"/>
      <c r="M192" s="34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2" customHeight="1">
      <c r="A193" s="33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5"/>
      <c r="M193" s="34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2" customHeight="1">
      <c r="A194" s="33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5"/>
      <c r="M194" s="34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2" customHeight="1">
      <c r="A195" s="33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5"/>
      <c r="M195" s="34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2" customHeight="1">
      <c r="A196" s="33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5"/>
      <c r="M196" s="34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2" customHeight="1">
      <c r="A197" s="33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5"/>
      <c r="M197" s="34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2" customHeight="1">
      <c r="A198" s="3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5"/>
      <c r="M198" s="34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2" customHeight="1">
      <c r="A199" s="3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5"/>
      <c r="M199" s="34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2" customHeight="1">
      <c r="A200" s="33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5"/>
      <c r="M200" s="34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2" customHeight="1">
      <c r="A201" s="33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5"/>
      <c r="M201" s="34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2" customHeight="1">
      <c r="A202" s="33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5"/>
      <c r="M202" s="34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2" customHeight="1">
      <c r="A203" s="33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5"/>
      <c r="M203" s="34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2" customHeight="1">
      <c r="A204" s="33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5"/>
      <c r="M204" s="34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2" customHeight="1">
      <c r="A205" s="33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5"/>
      <c r="M205" s="34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2" customHeight="1">
      <c r="A206" s="33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5"/>
      <c r="M206" s="34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2" customHeight="1">
      <c r="A207" s="33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5"/>
      <c r="M207" s="34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2" customHeight="1">
      <c r="A208" s="33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5"/>
      <c r="M208" s="34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2" customHeight="1">
      <c r="A209" s="33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5"/>
      <c r="M209" s="34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2" customHeight="1">
      <c r="A210" s="33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5"/>
      <c r="M210" s="34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2" customHeight="1">
      <c r="A211" s="33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5"/>
      <c r="M211" s="34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2" customHeight="1">
      <c r="A212" s="33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5"/>
      <c r="M212" s="34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2" customHeight="1">
      <c r="A213" s="33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5"/>
      <c r="M213" s="34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2" customHeight="1">
      <c r="A214" s="33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5"/>
      <c r="M214" s="34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2" customHeight="1">
      <c r="A215" s="33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5"/>
      <c r="M215" s="34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2" customHeight="1">
      <c r="A216" s="33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5"/>
      <c r="M216" s="34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2" customHeight="1">
      <c r="A217" s="33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5"/>
      <c r="M217" s="34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2" customHeight="1">
      <c r="A218" s="33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5"/>
      <c r="M218" s="34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2" customHeight="1">
      <c r="A219" s="33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5"/>
      <c r="M219" s="34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2" customHeight="1">
      <c r="A220" s="33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5"/>
      <c r="M220" s="34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2" customHeight="1">
      <c r="A221" s="33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5"/>
      <c r="M221" s="34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2" customHeight="1">
      <c r="A222" s="33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5"/>
      <c r="M222" s="34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2" customHeight="1">
      <c r="A223" s="33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5"/>
      <c r="M223" s="34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2" customHeight="1">
      <c r="A224" s="33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5"/>
      <c r="M224" s="34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2" customHeight="1">
      <c r="A225" s="33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5"/>
      <c r="M225" s="34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2" customHeight="1">
      <c r="A226" s="33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5"/>
      <c r="M226" s="34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2" customHeight="1">
      <c r="A227" s="33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5"/>
      <c r="M227" s="34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2" customHeight="1">
      <c r="A228" s="33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5"/>
      <c r="M228" s="34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2" customHeight="1">
      <c r="A229" s="33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5"/>
      <c r="M229" s="34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2" customHeight="1">
      <c r="A230" s="33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5"/>
      <c r="M230" s="34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2" customHeight="1">
      <c r="A231" s="33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5"/>
      <c r="M231" s="34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2" customHeight="1">
      <c r="A232" s="33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5"/>
      <c r="M232" s="34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2" customHeight="1">
      <c r="A233" s="33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5"/>
      <c r="M233" s="34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2" customHeight="1">
      <c r="A234" s="33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5"/>
      <c r="M234" s="34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2" customHeight="1">
      <c r="A235" s="33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5"/>
      <c r="M235" s="34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2" customHeight="1">
      <c r="A236" s="33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5"/>
      <c r="M236" s="34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2" customHeight="1">
      <c r="A237" s="33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5"/>
      <c r="M237" s="34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2" customHeight="1">
      <c r="A238" s="33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5"/>
      <c r="M238" s="34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2" customHeight="1">
      <c r="A239" s="33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5"/>
      <c r="M239" s="34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2" customHeight="1">
      <c r="A240" s="33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5"/>
      <c r="M240" s="34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2" customHeight="1">
      <c r="A241" s="33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5"/>
      <c r="M241" s="34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2" customHeight="1">
      <c r="A242" s="33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5"/>
      <c r="M242" s="34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2" customHeight="1">
      <c r="A243" s="33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5"/>
      <c r="M243" s="34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2" customHeight="1">
      <c r="A244" s="33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5"/>
      <c r="M244" s="34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2" customHeight="1">
      <c r="A245" s="33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5"/>
      <c r="M245" s="34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2" customHeight="1">
      <c r="A246" s="33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5"/>
      <c r="M246" s="34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2" customHeight="1">
      <c r="A247" s="33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5"/>
      <c r="M247" s="34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2" customHeight="1">
      <c r="A248" s="33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5"/>
      <c r="M248" s="34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2" customHeight="1">
      <c r="A249" s="33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5"/>
      <c r="M249" s="34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2" customHeight="1">
      <c r="A250" s="33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5"/>
      <c r="M250" s="34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2" customHeight="1">
      <c r="A251" s="33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5"/>
      <c r="M251" s="34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2" customHeight="1">
      <c r="A252" s="33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5"/>
      <c r="M252" s="34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2" customHeight="1">
      <c r="A253" s="33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5"/>
      <c r="M253" s="34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2" customHeight="1">
      <c r="A254" s="33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5"/>
      <c r="M254" s="34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2" customHeight="1">
      <c r="A255" s="33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5"/>
      <c r="M255" s="34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2" customHeight="1">
      <c r="A256" s="33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5"/>
      <c r="M256" s="34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2" customHeight="1">
      <c r="A257" s="33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5"/>
      <c r="M257" s="34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2" customHeight="1">
      <c r="A258" s="33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5"/>
      <c r="M258" s="34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2" customHeight="1">
      <c r="A259" s="33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5"/>
      <c r="M259" s="34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2" customHeight="1">
      <c r="A260" s="33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5"/>
      <c r="M260" s="34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2" customHeight="1">
      <c r="A261" s="33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5"/>
      <c r="M261" s="34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2" customHeight="1">
      <c r="A262" s="33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5"/>
      <c r="M262" s="34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2" customHeight="1">
      <c r="A263" s="33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5"/>
      <c r="M263" s="34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2" customHeight="1">
      <c r="A264" s="33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5"/>
      <c r="M264" s="34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2" customHeight="1">
      <c r="A265" s="33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5"/>
      <c r="M265" s="34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2" customHeight="1">
      <c r="A266" s="33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5"/>
      <c r="M266" s="34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2" customHeight="1">
      <c r="A267" s="33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5"/>
      <c r="M267" s="34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2" customHeight="1">
      <c r="A268" s="33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5"/>
      <c r="M268" s="34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2" customHeight="1">
      <c r="A269" s="33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5"/>
      <c r="M269" s="34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2" customHeight="1">
      <c r="A270" s="33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5"/>
      <c r="M270" s="34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2" customHeight="1">
      <c r="A271" s="33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5"/>
      <c r="M271" s="34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2" customHeight="1">
      <c r="A272" s="33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5"/>
      <c r="M272" s="34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2" customHeight="1">
      <c r="A273" s="33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5"/>
      <c r="M273" s="34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2" customHeight="1">
      <c r="A274" s="33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5"/>
      <c r="M274" s="34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2" customHeight="1">
      <c r="A275" s="33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5"/>
      <c r="M275" s="34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2" customHeight="1">
      <c r="A276" s="33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5"/>
      <c r="M276" s="34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2" customHeight="1">
      <c r="A277" s="33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5"/>
      <c r="M277" s="34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2" customHeight="1">
      <c r="A278" s="33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5"/>
      <c r="M278" s="34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2" customHeight="1">
      <c r="A279" s="33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5"/>
      <c r="M279" s="34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2" customHeight="1">
      <c r="A280" s="33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5"/>
      <c r="M280" s="34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2" customHeight="1">
      <c r="A281" s="33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5"/>
      <c r="M281" s="34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2" customHeight="1">
      <c r="A282" s="33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5"/>
      <c r="M282" s="34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2" customHeight="1">
      <c r="A283" s="33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5"/>
      <c r="M283" s="34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2" customHeight="1">
      <c r="A284" s="33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5"/>
      <c r="M284" s="34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2" customHeight="1">
      <c r="A285" s="33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5"/>
      <c r="M285" s="34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2" customHeight="1">
      <c r="A286" s="33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5"/>
      <c r="M286" s="34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2" customHeight="1">
      <c r="A287" s="33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5"/>
      <c r="M287" s="34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2" customHeight="1">
      <c r="A288" s="33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5"/>
      <c r="M288" s="34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2" customHeight="1">
      <c r="A289" s="33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5"/>
      <c r="M289" s="34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2" customHeight="1">
      <c r="A290" s="33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5"/>
      <c r="M290" s="34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2" customHeight="1">
      <c r="A291" s="33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5"/>
      <c r="M291" s="34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2" customHeight="1">
      <c r="A292" s="33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5"/>
      <c r="M292" s="34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2" customHeight="1">
      <c r="A293" s="33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5"/>
      <c r="M293" s="34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2" customHeight="1">
      <c r="A294" s="33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5"/>
      <c r="M294" s="34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2" customHeight="1">
      <c r="A295" s="33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5"/>
      <c r="M295" s="34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2" customHeight="1">
      <c r="A296" s="33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5"/>
      <c r="M296" s="34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2" customHeight="1">
      <c r="A297" s="33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5"/>
      <c r="M297" s="34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2" customHeight="1">
      <c r="A298" s="33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5"/>
      <c r="M298" s="34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2" customHeight="1">
      <c r="A299" s="33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5"/>
      <c r="M299" s="34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2" customHeight="1">
      <c r="A300" s="33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5"/>
      <c r="M300" s="34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2" customHeight="1">
      <c r="A301" s="33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5"/>
      <c r="M301" s="34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2" customHeight="1">
      <c r="A302" s="33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5"/>
      <c r="M302" s="34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2" customHeight="1">
      <c r="A303" s="33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5"/>
      <c r="M303" s="34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2" customHeight="1">
      <c r="A304" s="33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5"/>
      <c r="M304" s="34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2" customHeight="1">
      <c r="A305" s="33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5"/>
      <c r="M305" s="34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2" customHeight="1">
      <c r="A306" s="33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5"/>
      <c r="M306" s="34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2" customHeight="1">
      <c r="A307" s="33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5"/>
      <c r="M307" s="34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2" customHeight="1">
      <c r="A308" s="33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5"/>
      <c r="M308" s="34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2" customHeight="1">
      <c r="A309" s="33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5"/>
      <c r="M309" s="34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2" customHeight="1">
      <c r="A310" s="33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5"/>
      <c r="M310" s="34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2" customHeight="1">
      <c r="A311" s="33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5"/>
      <c r="M311" s="34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2" customHeight="1">
      <c r="A312" s="33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5"/>
      <c r="M312" s="34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2" customHeight="1">
      <c r="A313" s="33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5"/>
      <c r="M313" s="34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2" customHeight="1">
      <c r="A314" s="33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5"/>
      <c r="M314" s="34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2" customHeight="1">
      <c r="A315" s="33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5"/>
      <c r="M315" s="34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2" customHeight="1">
      <c r="A316" s="33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5"/>
      <c r="M316" s="34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2" customHeight="1">
      <c r="A317" s="33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5"/>
      <c r="M317" s="34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2" customHeight="1">
      <c r="A318" s="33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5"/>
      <c r="M318" s="34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2" customHeight="1">
      <c r="A319" s="33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5"/>
      <c r="M319" s="34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2" customHeight="1">
      <c r="A320" s="33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5"/>
      <c r="M320" s="34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2" customHeight="1">
      <c r="A321" s="33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5"/>
      <c r="M321" s="34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2" customHeight="1">
      <c r="A322" s="33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5"/>
      <c r="M322" s="34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2" customHeight="1">
      <c r="A323" s="33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5"/>
      <c r="M323" s="34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2" customHeight="1">
      <c r="A324" s="33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5"/>
      <c r="M324" s="34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2" customHeight="1">
      <c r="A325" s="33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5"/>
      <c r="M325" s="34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2" customHeight="1">
      <c r="A326" s="33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5"/>
      <c r="M326" s="34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2" customHeight="1">
      <c r="A327" s="33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5"/>
      <c r="M327" s="34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2" customHeight="1">
      <c r="A328" s="33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5"/>
      <c r="M328" s="34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2" customHeight="1">
      <c r="A329" s="33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5"/>
      <c r="M329" s="34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2" customHeight="1">
      <c r="A330" s="33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5"/>
      <c r="M330" s="34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2" customHeight="1">
      <c r="A331" s="33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5"/>
      <c r="M331" s="34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2" customHeight="1">
      <c r="A332" s="33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5"/>
      <c r="M332" s="34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2" customHeight="1">
      <c r="A333" s="33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5"/>
      <c r="M333" s="34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2" customHeight="1">
      <c r="A334" s="33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5"/>
      <c r="M334" s="34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2" customHeight="1">
      <c r="A335" s="33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5"/>
      <c r="M335" s="34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2" customHeight="1">
      <c r="A336" s="33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5"/>
      <c r="M336" s="34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2" customHeight="1">
      <c r="A337" s="33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5"/>
      <c r="M337" s="34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2" customHeight="1">
      <c r="A338" s="33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5"/>
      <c r="M338" s="34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2" customHeight="1">
      <c r="A339" s="33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5"/>
      <c r="M339" s="34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2" customHeight="1">
      <c r="A340" s="33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5"/>
      <c r="M340" s="34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2" customHeight="1">
      <c r="A341" s="33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5"/>
      <c r="M341" s="34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2" customHeight="1">
      <c r="A342" s="33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5"/>
      <c r="M342" s="34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2" customHeight="1">
      <c r="A343" s="33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5"/>
      <c r="M343" s="34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2" customHeight="1">
      <c r="A344" s="33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5"/>
      <c r="M344" s="34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2" customHeight="1">
      <c r="A345" s="33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5"/>
      <c r="M345" s="34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2" customHeight="1">
      <c r="A346" s="33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5"/>
      <c r="M346" s="34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2" customHeight="1">
      <c r="A347" s="33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5"/>
      <c r="M347" s="34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2" customHeight="1">
      <c r="A348" s="33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5"/>
      <c r="M348" s="34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2" customHeight="1">
      <c r="A349" s="33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5"/>
      <c r="M349" s="34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2" customHeight="1">
      <c r="A350" s="33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5"/>
      <c r="M350" s="34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2" customHeight="1">
      <c r="A351" s="33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5"/>
      <c r="M351" s="34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2" customHeight="1">
      <c r="A352" s="33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5"/>
      <c r="M352" s="34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2" customHeight="1">
      <c r="A353" s="33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5"/>
      <c r="M353" s="34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2" customHeight="1">
      <c r="A354" s="33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5"/>
      <c r="M354" s="34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2" customHeight="1">
      <c r="A355" s="33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5"/>
      <c r="M355" s="34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2" customHeight="1">
      <c r="A356" s="33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5"/>
      <c r="M356" s="34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2" customHeight="1">
      <c r="A357" s="33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5"/>
      <c r="M357" s="34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2" customHeight="1">
      <c r="A358" s="33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5"/>
      <c r="M358" s="34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2" customHeight="1">
      <c r="A359" s="33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5"/>
      <c r="M359" s="34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2" customHeight="1">
      <c r="A360" s="33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5"/>
      <c r="M360" s="34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2" customHeight="1">
      <c r="A361" s="33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5"/>
      <c r="M361" s="34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2" customHeight="1">
      <c r="A362" s="33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5"/>
      <c r="M362" s="34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2" customHeight="1">
      <c r="A363" s="33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5"/>
      <c r="M363" s="34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2" customHeight="1">
      <c r="A364" s="33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5"/>
      <c r="M364" s="34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2" customHeight="1">
      <c r="A365" s="33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5"/>
      <c r="M365" s="34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2" customHeight="1">
      <c r="A366" s="33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5"/>
      <c r="M366" s="34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2" customHeight="1">
      <c r="A367" s="33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5"/>
      <c r="M367" s="34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2" customHeight="1">
      <c r="A368" s="33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5"/>
      <c r="M368" s="34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2" customHeight="1">
      <c r="A369" s="33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5"/>
      <c r="M369" s="34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2" customHeight="1">
      <c r="A370" s="33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5"/>
      <c r="M370" s="34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2" customHeight="1">
      <c r="A371" s="33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5"/>
      <c r="M371" s="34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2" customHeight="1">
      <c r="A372" s="33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5"/>
      <c r="M372" s="34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2" customHeight="1">
      <c r="A373" s="33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5"/>
      <c r="M373" s="34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2" customHeight="1">
      <c r="A374" s="33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5"/>
      <c r="M374" s="34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2" customHeight="1">
      <c r="A375" s="33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5"/>
      <c r="M375" s="34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2" customHeight="1">
      <c r="A376" s="33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5"/>
      <c r="M376" s="34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2" customHeight="1">
      <c r="A377" s="33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5"/>
      <c r="M377" s="34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2" customHeight="1">
      <c r="A378" s="33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5"/>
      <c r="M378" s="34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2" customHeight="1">
      <c r="A379" s="33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5"/>
      <c r="M379" s="34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2" customHeight="1">
      <c r="A380" s="33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5"/>
      <c r="M380" s="34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2" customHeight="1">
      <c r="A381" s="33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5"/>
      <c r="M381" s="34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2" customHeight="1">
      <c r="A382" s="33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5"/>
      <c r="M382" s="34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2" customHeight="1">
      <c r="A383" s="33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5"/>
      <c r="M383" s="34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2" customHeight="1">
      <c r="A384" s="33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5"/>
      <c r="M384" s="34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2" customHeight="1">
      <c r="A385" s="33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5"/>
      <c r="M385" s="34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2" customHeight="1">
      <c r="A386" s="33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5"/>
      <c r="M386" s="34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2" customHeight="1">
      <c r="A387" s="33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5"/>
      <c r="M387" s="34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2" customHeight="1">
      <c r="A388" s="33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5"/>
      <c r="M388" s="34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2" customHeight="1">
      <c r="A389" s="33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5"/>
      <c r="M389" s="34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2" customHeight="1">
      <c r="A390" s="33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5"/>
      <c r="M390" s="34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2" customHeight="1">
      <c r="A391" s="33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5"/>
      <c r="M391" s="34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2" customHeight="1">
      <c r="A392" s="33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5"/>
      <c r="M392" s="34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2" customHeight="1">
      <c r="A393" s="33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5"/>
      <c r="M393" s="34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2" customHeight="1">
      <c r="A394" s="33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5"/>
      <c r="M394" s="34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2" customHeight="1">
      <c r="A395" s="33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5"/>
      <c r="M395" s="34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2" customHeight="1">
      <c r="A396" s="33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5"/>
      <c r="M396" s="34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2" customHeight="1">
      <c r="A397" s="33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5"/>
      <c r="M397" s="34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2" customHeight="1">
      <c r="A398" s="33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5"/>
      <c r="M398" s="34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2" customHeight="1">
      <c r="A399" s="33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5"/>
      <c r="M399" s="34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2" customHeight="1">
      <c r="A400" s="33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5"/>
      <c r="M400" s="34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2" customHeight="1">
      <c r="A401" s="33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5"/>
      <c r="M401" s="34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2" customHeight="1">
      <c r="A402" s="33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5"/>
      <c r="M402" s="34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2" customHeight="1">
      <c r="A403" s="33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5"/>
      <c r="M403" s="34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2" customHeight="1">
      <c r="A404" s="33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5"/>
      <c r="M404" s="34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2" customHeight="1">
      <c r="A405" s="33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5"/>
      <c r="M405" s="34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2" customHeight="1">
      <c r="A406" s="33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5"/>
      <c r="M406" s="34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2" customHeight="1">
      <c r="A407" s="33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5"/>
      <c r="M407" s="34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2" customHeight="1">
      <c r="A408" s="33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5"/>
      <c r="M408" s="34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2" customHeight="1">
      <c r="A409" s="33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5"/>
      <c r="M409" s="34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2" customHeight="1">
      <c r="A410" s="33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5"/>
      <c r="M410" s="34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2" customHeight="1">
      <c r="A411" s="33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5"/>
      <c r="M411" s="34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2" customHeight="1">
      <c r="A412" s="33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5"/>
      <c r="M412" s="34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2" customHeight="1">
      <c r="A413" s="33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5"/>
      <c r="M413" s="34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2" customHeight="1">
      <c r="A414" s="33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5"/>
      <c r="M414" s="34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2" customHeight="1">
      <c r="A415" s="33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5"/>
      <c r="M415" s="34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2" customHeight="1">
      <c r="A416" s="33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5"/>
      <c r="M416" s="34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2" customHeight="1">
      <c r="A417" s="33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5"/>
      <c r="M417" s="34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2" customHeight="1">
      <c r="A418" s="33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5"/>
      <c r="M418" s="34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2" customHeight="1">
      <c r="A419" s="33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5"/>
      <c r="M419" s="34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2" customHeight="1">
      <c r="A420" s="33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5"/>
      <c r="M420" s="34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2" customHeight="1">
      <c r="A421" s="33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5"/>
      <c r="M421" s="34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2" customHeight="1">
      <c r="A422" s="33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5"/>
      <c r="M422" s="34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2" customHeight="1">
      <c r="A423" s="33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5"/>
      <c r="M423" s="34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2" customHeight="1">
      <c r="A424" s="33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5"/>
      <c r="M424" s="34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2" customHeight="1">
      <c r="A425" s="33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5"/>
      <c r="M425" s="34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2" customHeight="1">
      <c r="A426" s="33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5"/>
      <c r="M426" s="34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2" customHeight="1">
      <c r="A427" s="33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5"/>
      <c r="M427" s="34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2" customHeight="1">
      <c r="A428" s="33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5"/>
      <c r="M428" s="34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2" customHeight="1">
      <c r="A429" s="33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5"/>
      <c r="M429" s="34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2" customHeight="1">
      <c r="A430" s="33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5"/>
      <c r="M430" s="34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2" customHeight="1">
      <c r="A431" s="33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5"/>
      <c r="M431" s="34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2" customHeight="1">
      <c r="A432" s="33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5"/>
      <c r="M432" s="34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2" customHeight="1">
      <c r="A433" s="33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5"/>
      <c r="M433" s="34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2" customHeight="1">
      <c r="A434" s="33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5"/>
      <c r="M434" s="34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2" customHeight="1">
      <c r="A435" s="33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5"/>
      <c r="M435" s="34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2" customHeight="1">
      <c r="A436" s="33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5"/>
      <c r="M436" s="34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2" customHeight="1">
      <c r="A437" s="33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5"/>
      <c r="M437" s="34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2" customHeight="1">
      <c r="A438" s="33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5"/>
      <c r="M438" s="34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2" customHeight="1">
      <c r="A439" s="33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5"/>
      <c r="M439" s="34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2" customHeight="1">
      <c r="A440" s="33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5"/>
      <c r="M440" s="34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2" customHeight="1">
      <c r="A441" s="33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5"/>
      <c r="M441" s="34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2" customHeight="1">
      <c r="A442" s="33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5"/>
      <c r="M442" s="34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2" customHeight="1">
      <c r="A443" s="33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5"/>
      <c r="M443" s="34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2" customHeight="1">
      <c r="A444" s="33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5"/>
      <c r="M444" s="34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2" customHeight="1">
      <c r="A445" s="33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5"/>
      <c r="M445" s="34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2" customHeight="1">
      <c r="A446" s="33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5"/>
      <c r="M446" s="34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2" customHeight="1">
      <c r="A447" s="33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5"/>
      <c r="M447" s="34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2" customHeight="1">
      <c r="A448" s="33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5"/>
      <c r="M448" s="34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2" customHeight="1">
      <c r="A449" s="33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5"/>
      <c r="M449" s="34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2" customHeight="1">
      <c r="A450" s="33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5"/>
      <c r="M450" s="34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2" customHeight="1">
      <c r="A451" s="33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5"/>
      <c r="M451" s="34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2" customHeight="1">
      <c r="A452" s="33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5"/>
      <c r="M452" s="34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2" customHeight="1">
      <c r="A453" s="33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5"/>
      <c r="M453" s="34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2" customHeight="1">
      <c r="A454" s="33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5"/>
      <c r="M454" s="34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2" customHeight="1">
      <c r="A455" s="33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5"/>
      <c r="M455" s="34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2" customHeight="1">
      <c r="A456" s="33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5"/>
      <c r="M456" s="34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2" customHeight="1">
      <c r="A457" s="33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5"/>
      <c r="M457" s="34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2" customHeight="1">
      <c r="A458" s="33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5"/>
      <c r="M458" s="34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2" customHeight="1">
      <c r="A459" s="33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5"/>
      <c r="M459" s="34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2" customHeight="1">
      <c r="A460" s="33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5"/>
      <c r="M460" s="34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2" customHeight="1">
      <c r="A461" s="33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5"/>
      <c r="M461" s="34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2" customHeight="1">
      <c r="A462" s="33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5"/>
      <c r="M462" s="34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2" customHeight="1">
      <c r="A463" s="33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5"/>
      <c r="M463" s="34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2" customHeight="1">
      <c r="A464" s="33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5"/>
      <c r="M464" s="34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2" customHeight="1">
      <c r="A465" s="33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5"/>
      <c r="M465" s="34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2" customHeight="1">
      <c r="A466" s="33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5"/>
      <c r="M466" s="34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2" customHeight="1">
      <c r="A467" s="33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5"/>
      <c r="M467" s="34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2" customHeight="1">
      <c r="A468" s="33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5"/>
      <c r="M468" s="34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2" customHeight="1">
      <c r="A469" s="33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5"/>
      <c r="M469" s="34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2" customHeight="1">
      <c r="A470" s="33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5"/>
      <c r="M470" s="34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2" customHeight="1">
      <c r="A471" s="33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5"/>
      <c r="M471" s="34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2" customHeight="1">
      <c r="A472" s="33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5"/>
      <c r="M472" s="34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2" customHeight="1">
      <c r="A473" s="33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5"/>
      <c r="M473" s="34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2" customHeight="1">
      <c r="A474" s="33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5"/>
      <c r="M474" s="34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2" customHeight="1">
      <c r="A475" s="33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5"/>
      <c r="M475" s="34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2" customHeight="1">
      <c r="A476" s="33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5"/>
      <c r="M476" s="34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2" customHeight="1">
      <c r="A477" s="33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5"/>
      <c r="M477" s="34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2" customHeight="1">
      <c r="A478" s="33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5"/>
      <c r="M478" s="34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2" customHeight="1">
      <c r="A479" s="33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5"/>
      <c r="M479" s="34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2" customHeight="1">
      <c r="A480" s="33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5"/>
      <c r="M480" s="34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2" customHeight="1">
      <c r="A481" s="33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5"/>
      <c r="M481" s="34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2" customHeight="1">
      <c r="A482" s="33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5"/>
      <c r="M482" s="34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2" customHeight="1">
      <c r="A483" s="33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5"/>
      <c r="M483" s="34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2" customHeight="1">
      <c r="A484" s="33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5"/>
      <c r="M484" s="34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2" customHeight="1">
      <c r="A485" s="33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5"/>
      <c r="M485" s="34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2" customHeight="1">
      <c r="A486" s="33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5"/>
      <c r="M486" s="34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2" customHeight="1">
      <c r="A487" s="33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5"/>
      <c r="M487" s="34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2" customHeight="1">
      <c r="A488" s="33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5"/>
      <c r="M488" s="34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2" customHeight="1">
      <c r="A489" s="33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5"/>
      <c r="M489" s="34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2" customHeight="1">
      <c r="A490" s="33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5"/>
      <c r="M490" s="34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2" customHeight="1">
      <c r="A491" s="33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5"/>
      <c r="M491" s="34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2" customHeight="1">
      <c r="A492" s="33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5"/>
      <c r="M492" s="34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2" customHeight="1">
      <c r="A493" s="33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5"/>
      <c r="M493" s="34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2" customHeight="1">
      <c r="A494" s="33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5"/>
      <c r="M494" s="34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2" customHeight="1">
      <c r="A495" s="33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5"/>
      <c r="M495" s="34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2" customHeight="1">
      <c r="A496" s="33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5"/>
      <c r="M496" s="34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2" customHeight="1">
      <c r="A497" s="33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5"/>
      <c r="M497" s="34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2" customHeight="1">
      <c r="A498" s="33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5"/>
      <c r="M498" s="34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2" customHeight="1">
      <c r="A499" s="33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5"/>
      <c r="M499" s="34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2" customHeight="1">
      <c r="A500" s="33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5"/>
      <c r="M500" s="34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2" customHeight="1">
      <c r="A501" s="33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5"/>
      <c r="M501" s="34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2" customHeight="1">
      <c r="A502" s="33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5"/>
      <c r="M502" s="34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2" customHeight="1">
      <c r="A503" s="33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5"/>
      <c r="M503" s="34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2" customHeight="1">
      <c r="A504" s="33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5"/>
      <c r="M504" s="34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2" customHeight="1">
      <c r="A505" s="33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5"/>
      <c r="M505" s="34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2" customHeight="1">
      <c r="A506" s="33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5"/>
      <c r="M506" s="34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2" customHeight="1">
      <c r="A507" s="33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5"/>
      <c r="M507" s="34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2" customHeight="1">
      <c r="A508" s="33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5"/>
      <c r="M508" s="34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2" customHeight="1">
      <c r="A509" s="33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5"/>
      <c r="M509" s="34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2" customHeight="1">
      <c r="A510" s="33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5"/>
      <c r="M510" s="34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2" customHeight="1">
      <c r="A511" s="33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5"/>
      <c r="M511" s="34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2" customHeight="1">
      <c r="A512" s="33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5"/>
      <c r="M512" s="34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2" customHeight="1">
      <c r="A513" s="33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5"/>
      <c r="M513" s="34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2" customHeight="1">
      <c r="A514" s="33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5"/>
      <c r="M514" s="34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2" customHeight="1">
      <c r="A515" s="33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5"/>
      <c r="M515" s="34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2" customHeight="1">
      <c r="A516" s="33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5"/>
      <c r="M516" s="34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2" customHeight="1">
      <c r="A517" s="33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5"/>
      <c r="M517" s="34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2" customHeight="1">
      <c r="A518" s="33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5"/>
      <c r="M518" s="34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2" customHeight="1">
      <c r="A519" s="33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5"/>
      <c r="M519" s="34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2" customHeight="1">
      <c r="A520" s="33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5"/>
      <c r="M520" s="34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2" customHeight="1">
      <c r="A521" s="33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5"/>
      <c r="M521" s="34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2" customHeight="1">
      <c r="A522" s="33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5"/>
      <c r="M522" s="34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2" customHeight="1">
      <c r="A523" s="33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5"/>
      <c r="M523" s="34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2" customHeight="1">
      <c r="A524" s="33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5"/>
      <c r="M524" s="34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2" customHeight="1">
      <c r="A525" s="33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5"/>
      <c r="M525" s="34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2" customHeight="1">
      <c r="A526" s="33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5"/>
      <c r="M526" s="34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2" customHeight="1">
      <c r="A527" s="33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5"/>
      <c r="M527" s="34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2" customHeight="1">
      <c r="A528" s="33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5"/>
      <c r="M528" s="34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2" customHeight="1">
      <c r="A529" s="33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5"/>
      <c r="M529" s="34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2" customHeight="1">
      <c r="A530" s="33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5"/>
      <c r="M530" s="34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2" customHeight="1">
      <c r="A531" s="33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5"/>
      <c r="M531" s="34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2" customHeight="1">
      <c r="A532" s="33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5"/>
      <c r="M532" s="34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2" customHeight="1">
      <c r="A533" s="33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5"/>
      <c r="M533" s="34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2" customHeight="1">
      <c r="A534" s="33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5"/>
      <c r="M534" s="34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2" customHeight="1">
      <c r="A535" s="33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5"/>
      <c r="M535" s="34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2" customHeight="1">
      <c r="A536" s="33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5"/>
      <c r="M536" s="34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2" customHeight="1">
      <c r="A537" s="33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5"/>
      <c r="M537" s="34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2" customHeight="1">
      <c r="A538" s="33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5"/>
      <c r="M538" s="34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2" customHeight="1">
      <c r="A539" s="33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5"/>
      <c r="M539" s="34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2" customHeight="1">
      <c r="A540" s="33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5"/>
      <c r="M540" s="34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2" customHeight="1">
      <c r="A541" s="33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5"/>
      <c r="M541" s="34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2" customHeight="1">
      <c r="A542" s="33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5"/>
      <c r="M542" s="34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2" customHeight="1">
      <c r="A543" s="33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5"/>
      <c r="M543" s="34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2" customHeight="1">
      <c r="A544" s="33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5"/>
      <c r="M544" s="34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2" customHeight="1">
      <c r="A545" s="33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5"/>
      <c r="M545" s="34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2" customHeight="1">
      <c r="A546" s="33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5"/>
      <c r="M546" s="34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2" customHeight="1">
      <c r="A547" s="33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5"/>
      <c r="M547" s="34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2" customHeight="1">
      <c r="A548" s="33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5"/>
      <c r="M548" s="34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2" customHeight="1">
      <c r="A549" s="33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5"/>
      <c r="M549" s="34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2" customHeight="1">
      <c r="A550" s="33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5"/>
      <c r="M550" s="34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2" customHeight="1">
      <c r="A551" s="33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5"/>
      <c r="M551" s="34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2" customHeight="1">
      <c r="A552" s="33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5"/>
      <c r="M552" s="34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2" customHeight="1">
      <c r="A553" s="33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5"/>
      <c r="M553" s="34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2" customHeight="1">
      <c r="A554" s="33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5"/>
      <c r="M554" s="34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2" customHeight="1">
      <c r="A555" s="33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5"/>
      <c r="M555" s="34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2" customHeight="1">
      <c r="A556" s="33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5"/>
      <c r="M556" s="34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2" customHeight="1">
      <c r="A557" s="33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5"/>
      <c r="M557" s="34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2" customHeight="1">
      <c r="A558" s="33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5"/>
      <c r="M558" s="34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2" customHeight="1">
      <c r="A559" s="33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5"/>
      <c r="M559" s="34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2" customHeight="1">
      <c r="A560" s="33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5"/>
      <c r="M560" s="34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2" customHeight="1">
      <c r="A561" s="33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5"/>
      <c r="M561" s="34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2" customHeight="1">
      <c r="A562" s="33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5"/>
      <c r="M562" s="34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2" customHeight="1">
      <c r="A563" s="33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5"/>
      <c r="M563" s="34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2" customHeight="1">
      <c r="A564" s="33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5"/>
      <c r="M564" s="34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2" customHeight="1">
      <c r="A565" s="33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5"/>
      <c r="M565" s="34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2" customHeight="1">
      <c r="A566" s="33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5"/>
      <c r="M566" s="34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2" customHeight="1">
      <c r="A567" s="33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5"/>
      <c r="M567" s="34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2" customHeight="1">
      <c r="A568" s="33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5"/>
      <c r="M568" s="34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2" customHeight="1">
      <c r="A569" s="33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5"/>
      <c r="M569" s="34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2" customHeight="1">
      <c r="A570" s="33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5"/>
      <c r="M570" s="34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2" customHeight="1">
      <c r="A571" s="33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5"/>
      <c r="M571" s="34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2" customHeight="1">
      <c r="A572" s="33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5"/>
      <c r="M572" s="34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2" customHeight="1">
      <c r="A573" s="33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5"/>
      <c r="M573" s="34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2" customHeight="1">
      <c r="A574" s="33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5"/>
      <c r="M574" s="34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2" customHeight="1">
      <c r="A575" s="33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5"/>
      <c r="M575" s="34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2" customHeight="1">
      <c r="A576" s="33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5"/>
      <c r="M576" s="34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2" customHeight="1">
      <c r="A577" s="33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5"/>
      <c r="M577" s="34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2" customHeight="1">
      <c r="A578" s="33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5"/>
      <c r="M578" s="34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2" customHeight="1">
      <c r="A579" s="33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5"/>
      <c r="M579" s="34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2" customHeight="1">
      <c r="A580" s="33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5"/>
      <c r="M580" s="34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2" customHeight="1">
      <c r="A581" s="33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5"/>
      <c r="M581" s="34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2" customHeight="1">
      <c r="A582" s="33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5"/>
      <c r="M582" s="34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2" customHeight="1">
      <c r="A583" s="33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5"/>
      <c r="M583" s="34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2" customHeight="1">
      <c r="A584" s="33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5"/>
      <c r="M584" s="34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2" customHeight="1">
      <c r="A585" s="33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5"/>
      <c r="M585" s="34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2" customHeight="1">
      <c r="A586" s="33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5"/>
      <c r="M586" s="34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2" customHeight="1">
      <c r="A587" s="33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5"/>
      <c r="M587" s="34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2" customHeight="1">
      <c r="A588" s="33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5"/>
      <c r="M588" s="34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2" customHeight="1">
      <c r="A589" s="33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5"/>
      <c r="M589" s="34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2" customHeight="1">
      <c r="A590" s="33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5"/>
      <c r="M590" s="34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2" customHeight="1">
      <c r="A591" s="33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5"/>
      <c r="M591" s="34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2" customHeight="1">
      <c r="A592" s="33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5"/>
      <c r="M592" s="34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2" customHeight="1">
      <c r="A593" s="33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5"/>
      <c r="M593" s="34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2" customHeight="1">
      <c r="A594" s="33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5"/>
      <c r="M594" s="34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2" customHeight="1">
      <c r="A595" s="33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5"/>
      <c r="M595" s="34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2" customHeight="1">
      <c r="A596" s="33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5"/>
      <c r="M596" s="34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2" customHeight="1">
      <c r="A597" s="33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5"/>
      <c r="M597" s="34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2" customHeight="1">
      <c r="A598" s="33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5"/>
      <c r="M598" s="34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2" customHeight="1">
      <c r="A599" s="33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5"/>
      <c r="M599" s="34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2" customHeight="1">
      <c r="A600" s="33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5"/>
      <c r="M600" s="34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2" customHeight="1">
      <c r="A601" s="33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5"/>
      <c r="M601" s="34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2" customHeight="1">
      <c r="A602" s="33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5"/>
      <c r="M602" s="34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2" customHeight="1">
      <c r="A603" s="33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5"/>
      <c r="M603" s="34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2" customHeight="1">
      <c r="A604" s="33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5"/>
      <c r="M604" s="34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2" customHeight="1">
      <c r="A605" s="33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5"/>
      <c r="M605" s="34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2" customHeight="1">
      <c r="A606" s="33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5"/>
      <c r="M606" s="34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2" customHeight="1">
      <c r="A607" s="33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5"/>
      <c r="M607" s="34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2" customHeight="1">
      <c r="A608" s="33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5"/>
      <c r="M608" s="34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2" customHeight="1">
      <c r="A609" s="33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5"/>
      <c r="M609" s="34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2" customHeight="1">
      <c r="A610" s="33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5"/>
      <c r="M610" s="34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2" customHeight="1">
      <c r="A611" s="33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5"/>
      <c r="M611" s="34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2" customHeight="1">
      <c r="A612" s="33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5"/>
      <c r="M612" s="34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2" customHeight="1">
      <c r="A613" s="33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5"/>
      <c r="M613" s="34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2" customHeight="1">
      <c r="A614" s="33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5"/>
      <c r="M614" s="34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2" customHeight="1">
      <c r="A615" s="33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5"/>
      <c r="M615" s="34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2" customHeight="1">
      <c r="A616" s="33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5"/>
      <c r="M616" s="34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2" customHeight="1">
      <c r="A617" s="33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5"/>
      <c r="M617" s="34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2" customHeight="1">
      <c r="A618" s="33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5"/>
      <c r="M618" s="34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2" customHeight="1">
      <c r="A619" s="33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5"/>
      <c r="M619" s="34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2" customHeight="1">
      <c r="A620" s="33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5"/>
      <c r="M620" s="34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2" customHeight="1">
      <c r="A621" s="33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5"/>
      <c r="M621" s="34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2" customHeight="1">
      <c r="A622" s="33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5"/>
      <c r="M622" s="34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2" customHeight="1">
      <c r="A623" s="33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5"/>
      <c r="M623" s="34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2" customHeight="1">
      <c r="A624" s="33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5"/>
      <c r="M624" s="34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2" customHeight="1">
      <c r="A625" s="33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5"/>
      <c r="M625" s="34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2" customHeight="1">
      <c r="A626" s="33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5"/>
      <c r="M626" s="34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2" customHeight="1">
      <c r="A627" s="33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5"/>
      <c r="M627" s="34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2" customHeight="1">
      <c r="A628" s="33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5"/>
      <c r="M628" s="34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2" customHeight="1">
      <c r="A629" s="33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5"/>
      <c r="M629" s="34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2" customHeight="1">
      <c r="A630" s="33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5"/>
      <c r="M630" s="34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2" customHeight="1">
      <c r="A631" s="33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5"/>
      <c r="M631" s="34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2" customHeight="1">
      <c r="A632" s="33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5"/>
      <c r="M632" s="34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2" customHeight="1">
      <c r="A633" s="33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5"/>
      <c r="M633" s="34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2" customHeight="1">
      <c r="A634" s="33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5"/>
      <c r="M634" s="34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2" customHeight="1">
      <c r="A635" s="33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5"/>
      <c r="M635" s="34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2" customHeight="1">
      <c r="A636" s="33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5"/>
      <c r="M636" s="34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2" customHeight="1">
      <c r="A637" s="33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5"/>
      <c r="M637" s="34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2" customHeight="1">
      <c r="A638" s="33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5"/>
      <c r="M638" s="34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2" customHeight="1">
      <c r="A639" s="33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5"/>
      <c r="M639" s="34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2" customHeight="1">
      <c r="A640" s="33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5"/>
      <c r="M640" s="34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2" customHeight="1">
      <c r="A641" s="33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5"/>
      <c r="M641" s="34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2" customHeight="1">
      <c r="A642" s="33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5"/>
      <c r="M642" s="34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2" customHeight="1">
      <c r="A643" s="33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5"/>
      <c r="M643" s="34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2" customHeight="1">
      <c r="A644" s="33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5"/>
      <c r="M644" s="34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2" customHeight="1">
      <c r="A645" s="33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5"/>
      <c r="M645" s="34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2" customHeight="1">
      <c r="A646" s="33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5"/>
      <c r="M646" s="34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2" customHeight="1">
      <c r="A647" s="33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5"/>
      <c r="M647" s="34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2" customHeight="1">
      <c r="A648" s="33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5"/>
      <c r="M648" s="34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2" customHeight="1">
      <c r="A649" s="33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5"/>
      <c r="M649" s="34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2" customHeight="1">
      <c r="A650" s="33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5"/>
      <c r="M650" s="34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2" customHeight="1">
      <c r="A651" s="33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5"/>
      <c r="M651" s="34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2" customHeight="1">
      <c r="A652" s="33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5"/>
      <c r="M652" s="34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2" customHeight="1">
      <c r="A653" s="33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5"/>
      <c r="M653" s="34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2" customHeight="1">
      <c r="A654" s="33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5"/>
      <c r="M654" s="34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2" customHeight="1">
      <c r="A655" s="33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5"/>
      <c r="M655" s="34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2" customHeight="1">
      <c r="A656" s="33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5"/>
      <c r="M656" s="34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2" customHeight="1">
      <c r="A657" s="33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5"/>
      <c r="M657" s="34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2" customHeight="1">
      <c r="A658" s="33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5"/>
      <c r="M658" s="34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2" customHeight="1">
      <c r="A659" s="33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5"/>
      <c r="M659" s="34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2" customHeight="1">
      <c r="A660" s="33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5"/>
      <c r="M660" s="34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2" customHeight="1">
      <c r="A661" s="33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5"/>
      <c r="M661" s="34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2" customHeight="1">
      <c r="A662" s="33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5"/>
      <c r="M662" s="34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2" customHeight="1">
      <c r="A663" s="33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5"/>
      <c r="M663" s="34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2" customHeight="1">
      <c r="A664" s="33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5"/>
      <c r="M664" s="34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2" customHeight="1">
      <c r="A665" s="33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5"/>
      <c r="M665" s="34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2" customHeight="1">
      <c r="A666" s="33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5"/>
      <c r="M666" s="34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2" customHeight="1">
      <c r="A667" s="33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5"/>
      <c r="M667" s="34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2" customHeight="1">
      <c r="A668" s="33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5"/>
      <c r="M668" s="34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2" customHeight="1">
      <c r="A669" s="33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5"/>
      <c r="M669" s="34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2" customHeight="1">
      <c r="A670" s="33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5"/>
      <c r="M670" s="34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2" customHeight="1">
      <c r="A671" s="33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5"/>
      <c r="M671" s="34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2" customHeight="1">
      <c r="A672" s="33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5"/>
      <c r="M672" s="34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2" customHeight="1">
      <c r="A673" s="33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5"/>
      <c r="M673" s="34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2" customHeight="1">
      <c r="A674" s="33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5"/>
      <c r="M674" s="34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2" customHeight="1">
      <c r="A675" s="33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5"/>
      <c r="M675" s="34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2" customHeight="1">
      <c r="A676" s="33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5"/>
      <c r="M676" s="34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2" customHeight="1">
      <c r="A677" s="33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5"/>
      <c r="M677" s="34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2" customHeight="1">
      <c r="A678" s="33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5"/>
      <c r="M678" s="34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2" customHeight="1">
      <c r="A679" s="33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5"/>
      <c r="M679" s="34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2" customHeight="1">
      <c r="A680" s="33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5"/>
      <c r="M680" s="34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2" customHeight="1">
      <c r="A681" s="33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5"/>
      <c r="M681" s="34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2" customHeight="1">
      <c r="A682" s="33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5"/>
      <c r="M682" s="34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2" customHeight="1">
      <c r="A683" s="33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5"/>
      <c r="M683" s="34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2" customHeight="1">
      <c r="A684" s="33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5"/>
      <c r="M684" s="34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2" customHeight="1">
      <c r="A685" s="33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5"/>
      <c r="M685" s="34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2" customHeight="1">
      <c r="A686" s="33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5"/>
      <c r="M686" s="34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2" customHeight="1">
      <c r="A687" s="33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5"/>
      <c r="M687" s="34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2" customHeight="1">
      <c r="A688" s="33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5"/>
      <c r="M688" s="34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2" customHeight="1">
      <c r="A689" s="33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5"/>
      <c r="M689" s="34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2" customHeight="1">
      <c r="A690" s="33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5"/>
      <c r="M690" s="34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2" customHeight="1">
      <c r="A691" s="33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5"/>
      <c r="M691" s="34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2" customHeight="1">
      <c r="A692" s="33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5"/>
      <c r="M692" s="34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2" customHeight="1">
      <c r="A693" s="33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5"/>
      <c r="M693" s="34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2" customHeight="1">
      <c r="A694" s="33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5"/>
      <c r="M694" s="34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2" customHeight="1">
      <c r="A695" s="33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5"/>
      <c r="M695" s="34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2" customHeight="1">
      <c r="A696" s="33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5"/>
      <c r="M696" s="34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2" customHeight="1">
      <c r="A697" s="33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5"/>
      <c r="M697" s="34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2" customHeight="1">
      <c r="A698" s="33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5"/>
      <c r="M698" s="34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2" customHeight="1">
      <c r="A699" s="33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5"/>
      <c r="M699" s="34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2" customHeight="1">
      <c r="A700" s="33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5"/>
      <c r="M700" s="34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2" customHeight="1">
      <c r="A701" s="33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5"/>
      <c r="M701" s="34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2" customHeight="1">
      <c r="A702" s="33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5"/>
      <c r="M702" s="34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2" customHeight="1">
      <c r="A703" s="33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5"/>
      <c r="M703" s="34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2" customHeight="1">
      <c r="A704" s="33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5"/>
      <c r="M704" s="34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2" customHeight="1">
      <c r="A705" s="33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5"/>
      <c r="M705" s="34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2" customHeight="1">
      <c r="A706" s="33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5"/>
      <c r="M706" s="34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2" customHeight="1">
      <c r="A707" s="33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5"/>
      <c r="M707" s="34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2" customHeight="1">
      <c r="A708" s="33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5"/>
      <c r="M708" s="34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2" customHeight="1">
      <c r="A709" s="33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5"/>
      <c r="M709" s="34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2" customHeight="1">
      <c r="A710" s="33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5"/>
      <c r="M710" s="34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2" customHeight="1">
      <c r="A711" s="33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5"/>
      <c r="M711" s="34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2" customHeight="1">
      <c r="A712" s="33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5"/>
      <c r="M712" s="34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2" customHeight="1">
      <c r="A713" s="33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5"/>
      <c r="M713" s="34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2" customHeight="1">
      <c r="A714" s="33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5"/>
      <c r="M714" s="34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2" customHeight="1">
      <c r="A715" s="33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5"/>
      <c r="M715" s="34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2" customHeight="1">
      <c r="A716" s="33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5"/>
      <c r="M716" s="34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2" customHeight="1">
      <c r="A717" s="33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5"/>
      <c r="M717" s="34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2" customHeight="1">
      <c r="A718" s="33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5"/>
      <c r="M718" s="34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2" customHeight="1">
      <c r="A719" s="33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5"/>
      <c r="M719" s="34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2" customHeight="1">
      <c r="A720" s="33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5"/>
      <c r="M720" s="34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2" customHeight="1">
      <c r="A721" s="33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5"/>
      <c r="M721" s="34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2" customHeight="1">
      <c r="A722" s="33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5"/>
      <c r="M722" s="34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2" customHeight="1">
      <c r="A723" s="33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5"/>
      <c r="M723" s="34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2" customHeight="1">
      <c r="A724" s="33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5"/>
      <c r="M724" s="34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2" customHeight="1">
      <c r="A725" s="33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5"/>
      <c r="M725" s="34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2" customHeight="1">
      <c r="A726" s="33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5"/>
      <c r="M726" s="34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2" customHeight="1">
      <c r="A727" s="33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5"/>
      <c r="M727" s="34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2" customHeight="1">
      <c r="A728" s="33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5"/>
      <c r="M728" s="34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2" customHeight="1">
      <c r="A729" s="33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5"/>
      <c r="M729" s="34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2" customHeight="1">
      <c r="A730" s="33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5"/>
      <c r="M730" s="34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2" customHeight="1">
      <c r="A731" s="33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5"/>
      <c r="M731" s="34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2" customHeight="1">
      <c r="A732" s="33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5"/>
      <c r="M732" s="34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2" customHeight="1">
      <c r="A733" s="33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5"/>
      <c r="M733" s="34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2" customHeight="1">
      <c r="A734" s="33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5"/>
      <c r="M734" s="34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2" customHeight="1">
      <c r="A735" s="33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5"/>
      <c r="M735" s="34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2" customHeight="1">
      <c r="A736" s="33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5"/>
      <c r="M736" s="34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2" customHeight="1">
      <c r="A737" s="33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5"/>
      <c r="M737" s="34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2" customHeight="1">
      <c r="A738" s="33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5"/>
      <c r="M738" s="34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2" customHeight="1">
      <c r="A739" s="33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5"/>
      <c r="M739" s="34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2" customHeight="1">
      <c r="A740" s="33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5"/>
      <c r="M740" s="34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2" customHeight="1">
      <c r="A741" s="33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5"/>
      <c r="M741" s="34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2" customHeight="1">
      <c r="A742" s="33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5"/>
      <c r="M742" s="34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2" customHeight="1">
      <c r="A743" s="33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5"/>
      <c r="M743" s="34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2" customHeight="1">
      <c r="A744" s="33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5"/>
      <c r="M744" s="34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2" customHeight="1">
      <c r="A745" s="33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5"/>
      <c r="M745" s="34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2" customHeight="1">
      <c r="A746" s="33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5"/>
      <c r="M746" s="34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2" customHeight="1">
      <c r="A747" s="33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5"/>
      <c r="M747" s="34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2" customHeight="1">
      <c r="A748" s="33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5"/>
      <c r="M748" s="34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2" customHeight="1">
      <c r="A749" s="33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5"/>
      <c r="M749" s="34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2" customHeight="1">
      <c r="A750" s="33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5"/>
      <c r="M750" s="34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2" customHeight="1">
      <c r="A751" s="33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5"/>
      <c r="M751" s="34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2" customHeight="1">
      <c r="A752" s="33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5"/>
      <c r="M752" s="34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2" customHeight="1">
      <c r="A753" s="33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5"/>
      <c r="M753" s="34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2" customHeight="1">
      <c r="A754" s="33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5"/>
      <c r="M754" s="34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2" customHeight="1">
      <c r="A755" s="33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5"/>
      <c r="M755" s="34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2" customHeight="1">
      <c r="A756" s="33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5"/>
      <c r="M756" s="34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2" customHeight="1">
      <c r="A757" s="33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5"/>
      <c r="M757" s="34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2" customHeight="1">
      <c r="A758" s="33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5"/>
      <c r="M758" s="34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2" customHeight="1">
      <c r="A759" s="33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5"/>
      <c r="M759" s="34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2" customHeight="1">
      <c r="A760" s="33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5"/>
      <c r="M760" s="34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2" customHeight="1">
      <c r="A761" s="33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5"/>
      <c r="M761" s="34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2" customHeight="1">
      <c r="A762" s="33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5"/>
      <c r="M762" s="34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2" customHeight="1">
      <c r="A763" s="33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5"/>
      <c r="M763" s="34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2" customHeight="1">
      <c r="A764" s="33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5"/>
      <c r="M764" s="34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2" customHeight="1">
      <c r="A765" s="33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5"/>
      <c r="M765" s="34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2" customHeight="1">
      <c r="A766" s="33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5"/>
      <c r="M766" s="34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2" customHeight="1">
      <c r="A767" s="33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5"/>
      <c r="M767" s="34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2" customHeight="1">
      <c r="A768" s="33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5"/>
      <c r="M768" s="34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2" customHeight="1">
      <c r="A769" s="33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5"/>
      <c r="M769" s="34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2" customHeight="1">
      <c r="A770" s="33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5"/>
      <c r="M770" s="34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2" customHeight="1">
      <c r="A771" s="33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5"/>
      <c r="M771" s="34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2" customHeight="1">
      <c r="A772" s="33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5"/>
      <c r="M772" s="34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2" customHeight="1">
      <c r="A773" s="33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5"/>
      <c r="M773" s="34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2" customHeight="1">
      <c r="A774" s="33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5"/>
      <c r="M774" s="34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2" customHeight="1">
      <c r="A775" s="33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5"/>
      <c r="M775" s="34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2" customHeight="1">
      <c r="A776" s="33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5"/>
      <c r="M776" s="34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2" customHeight="1">
      <c r="A777" s="33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5"/>
      <c r="M777" s="34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2" customHeight="1">
      <c r="A778" s="33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5"/>
      <c r="M778" s="34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2" customHeight="1">
      <c r="A779" s="33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5"/>
      <c r="M779" s="34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2" customHeight="1">
      <c r="A780" s="33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5"/>
      <c r="M780" s="34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2" customHeight="1">
      <c r="A781" s="33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5"/>
      <c r="M781" s="34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2" customHeight="1">
      <c r="A782" s="33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5"/>
      <c r="M782" s="34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2" customHeight="1">
      <c r="A783" s="33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5"/>
      <c r="M783" s="34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2" customHeight="1">
      <c r="A784" s="33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5"/>
      <c r="M784" s="34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2" customHeight="1">
      <c r="A785" s="33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5"/>
      <c r="M785" s="34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2" customHeight="1">
      <c r="A786" s="33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5"/>
      <c r="M786" s="34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2" customHeight="1">
      <c r="A787" s="33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5"/>
      <c r="M787" s="34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2" customHeight="1">
      <c r="A788" s="33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5"/>
      <c r="M788" s="34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2" customHeight="1">
      <c r="A789" s="33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5"/>
      <c r="M789" s="34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2" customHeight="1">
      <c r="A790" s="33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5"/>
      <c r="M790" s="34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2" customHeight="1">
      <c r="A791" s="33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5"/>
      <c r="M791" s="34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2" customHeight="1">
      <c r="A792" s="33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5"/>
      <c r="M792" s="34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2" customHeight="1">
      <c r="A793" s="33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5"/>
      <c r="M793" s="34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2" customHeight="1">
      <c r="A794" s="33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5"/>
      <c r="M794" s="34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2" customHeight="1">
      <c r="A795" s="33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5"/>
      <c r="M795" s="34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2" customHeight="1">
      <c r="A796" s="33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5"/>
      <c r="M796" s="34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2" customHeight="1">
      <c r="A797" s="33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5"/>
      <c r="M797" s="34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2" customHeight="1">
      <c r="A798" s="33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5"/>
      <c r="M798" s="34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2" customHeight="1">
      <c r="A799" s="33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5"/>
      <c r="M799" s="34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2" customHeight="1">
      <c r="A800" s="33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5"/>
      <c r="M800" s="34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2" customHeight="1">
      <c r="A801" s="33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5"/>
      <c r="M801" s="34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2" customHeight="1">
      <c r="A802" s="33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5"/>
      <c r="M802" s="34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2" customHeight="1">
      <c r="A803" s="33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5"/>
      <c r="M803" s="34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2" customHeight="1">
      <c r="A804" s="33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5"/>
      <c r="M804" s="34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2" customHeight="1">
      <c r="A805" s="33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5"/>
      <c r="M805" s="34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2" customHeight="1">
      <c r="A806" s="33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5"/>
      <c r="M806" s="34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2" customHeight="1">
      <c r="A807" s="33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5"/>
      <c r="M807" s="34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2" customHeight="1">
      <c r="A808" s="33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5"/>
      <c r="M808" s="34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2" customHeight="1">
      <c r="A809" s="33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5"/>
      <c r="M809" s="34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2" customHeight="1">
      <c r="A810" s="33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5"/>
      <c r="M810" s="34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2" customHeight="1">
      <c r="A811" s="33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5"/>
      <c r="M811" s="34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2" customHeight="1">
      <c r="A812" s="33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5"/>
      <c r="M812" s="34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2" customHeight="1">
      <c r="A813" s="33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5"/>
      <c r="M813" s="34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2" customHeight="1">
      <c r="A814" s="33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5"/>
      <c r="M814" s="34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2" customHeight="1">
      <c r="A815" s="33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5"/>
      <c r="M815" s="34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2" customHeight="1">
      <c r="A816" s="33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5"/>
      <c r="M816" s="34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2" customHeight="1">
      <c r="A817" s="33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5"/>
      <c r="M817" s="34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2" customHeight="1">
      <c r="A818" s="33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5"/>
      <c r="M818" s="34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2" customHeight="1">
      <c r="A819" s="33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5"/>
      <c r="M819" s="34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2" customHeight="1">
      <c r="A820" s="33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5"/>
      <c r="M820" s="34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2" customHeight="1">
      <c r="A821" s="33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5"/>
      <c r="M821" s="34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2" customHeight="1">
      <c r="A822" s="33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5"/>
      <c r="M822" s="34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2" customHeight="1">
      <c r="A823" s="33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5"/>
      <c r="M823" s="34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2" customHeight="1">
      <c r="A824" s="33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5"/>
      <c r="M824" s="34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2" customHeight="1">
      <c r="A825" s="33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5"/>
      <c r="M825" s="34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2" customHeight="1">
      <c r="A826" s="33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5"/>
      <c r="M826" s="34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2" customHeight="1">
      <c r="A827" s="33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5"/>
      <c r="M827" s="34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2" customHeight="1">
      <c r="A828" s="33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5"/>
      <c r="M828" s="34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2" customHeight="1">
      <c r="A829" s="33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5"/>
      <c r="M829" s="34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2" customHeight="1">
      <c r="A830" s="33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5"/>
      <c r="M830" s="34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2" customHeight="1">
      <c r="A831" s="33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5"/>
      <c r="M831" s="34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2" customHeight="1">
      <c r="A832" s="33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5"/>
      <c r="M832" s="34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2" customHeight="1">
      <c r="A833" s="33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5"/>
      <c r="M833" s="34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2" customHeight="1">
      <c r="A834" s="33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5"/>
      <c r="M834" s="34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2" customHeight="1">
      <c r="A835" s="33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5"/>
      <c r="M835" s="34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2" customHeight="1">
      <c r="A836" s="33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5"/>
      <c r="M836" s="34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2" customHeight="1">
      <c r="A837" s="33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5"/>
      <c r="M837" s="34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2" customHeight="1">
      <c r="A838" s="33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5"/>
      <c r="M838" s="34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2" customHeight="1">
      <c r="A839" s="33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5"/>
      <c r="M839" s="34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2" customHeight="1">
      <c r="A840" s="33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5"/>
      <c r="M840" s="34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2" customHeight="1">
      <c r="A841" s="33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5"/>
      <c r="M841" s="34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2" customHeight="1">
      <c r="A842" s="33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5"/>
      <c r="M842" s="34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2" customHeight="1">
      <c r="A843" s="33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5"/>
      <c r="M843" s="34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2" customHeight="1">
      <c r="A844" s="33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5"/>
      <c r="M844" s="34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2" customHeight="1">
      <c r="A845" s="33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5"/>
      <c r="M845" s="34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2" customHeight="1">
      <c r="A846" s="33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5"/>
      <c r="M846" s="34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2" customHeight="1">
      <c r="A847" s="33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5"/>
      <c r="M847" s="34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2" customHeight="1">
      <c r="A848" s="33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5"/>
      <c r="M848" s="34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2" customHeight="1">
      <c r="A849" s="33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5"/>
      <c r="M849" s="34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2" customHeight="1">
      <c r="A850" s="33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5"/>
      <c r="M850" s="34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2" customHeight="1">
      <c r="A851" s="33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5"/>
      <c r="M851" s="34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2" customHeight="1">
      <c r="A852" s="33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5"/>
      <c r="M852" s="34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2" customHeight="1">
      <c r="A853" s="33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5"/>
      <c r="M853" s="34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2" customHeight="1">
      <c r="A854" s="33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5"/>
      <c r="M854" s="34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2" customHeight="1">
      <c r="A855" s="33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5"/>
      <c r="M855" s="34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2" customHeight="1">
      <c r="A856" s="33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5"/>
      <c r="M856" s="34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2" customHeight="1">
      <c r="A857" s="33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5"/>
      <c r="M857" s="34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2" customHeight="1">
      <c r="A858" s="33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5"/>
      <c r="M858" s="34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2" customHeight="1">
      <c r="A859" s="33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5"/>
      <c r="M859" s="34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2" customHeight="1">
      <c r="A860" s="33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5"/>
      <c r="M860" s="34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2" customHeight="1">
      <c r="A861" s="33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5"/>
      <c r="M861" s="34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2" customHeight="1">
      <c r="A862" s="33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5"/>
      <c r="M862" s="34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2" customHeight="1">
      <c r="A863" s="33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5"/>
      <c r="M863" s="34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2" customHeight="1">
      <c r="A864" s="33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5"/>
      <c r="M864" s="34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2" customHeight="1">
      <c r="A865" s="33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5"/>
      <c r="M865" s="34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2" customHeight="1">
      <c r="A866" s="33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5"/>
      <c r="M866" s="34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2" customHeight="1">
      <c r="A867" s="33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5"/>
      <c r="M867" s="34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2" customHeight="1">
      <c r="A868" s="33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5"/>
      <c r="M868" s="34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2" customHeight="1">
      <c r="A869" s="33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5"/>
      <c r="M869" s="34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2" customHeight="1">
      <c r="A870" s="33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5"/>
      <c r="M870" s="34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2" customHeight="1">
      <c r="A871" s="33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5"/>
      <c r="M871" s="34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2" customHeight="1">
      <c r="A872" s="33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5"/>
      <c r="M872" s="34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2" customHeight="1">
      <c r="A873" s="33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5"/>
      <c r="M873" s="34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2" customHeight="1">
      <c r="A874" s="33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5"/>
      <c r="M874" s="34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2" customHeight="1">
      <c r="A875" s="33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5"/>
      <c r="M875" s="34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2" customHeight="1">
      <c r="A876" s="33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5"/>
      <c r="M876" s="34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2" customHeight="1">
      <c r="A877" s="33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5"/>
      <c r="M877" s="34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2" customHeight="1">
      <c r="A878" s="33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5"/>
      <c r="M878" s="34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2" customHeight="1">
      <c r="A879" s="33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5"/>
      <c r="M879" s="34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2" customHeight="1">
      <c r="A880" s="33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5"/>
      <c r="M880" s="34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2" customHeight="1">
      <c r="A881" s="33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5"/>
      <c r="M881" s="34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2" customHeight="1">
      <c r="A882" s="33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5"/>
      <c r="M882" s="34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2" customHeight="1">
      <c r="A883" s="33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5"/>
      <c r="M883" s="34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2" customHeight="1">
      <c r="A884" s="33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5"/>
      <c r="M884" s="34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2" customHeight="1">
      <c r="A885" s="33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5"/>
      <c r="M885" s="34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2" customHeight="1">
      <c r="A886" s="33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5"/>
      <c r="M886" s="34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2" customHeight="1">
      <c r="A887" s="33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5"/>
      <c r="M887" s="34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2" customHeight="1">
      <c r="A888" s="33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5"/>
      <c r="M888" s="34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2" customHeight="1">
      <c r="A889" s="33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5"/>
      <c r="M889" s="34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2" customHeight="1">
      <c r="A890" s="33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5"/>
      <c r="M890" s="34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2" customHeight="1">
      <c r="A891" s="33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5"/>
      <c r="M891" s="34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2" customHeight="1">
      <c r="A892" s="33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5"/>
      <c r="M892" s="34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2" customHeight="1">
      <c r="A893" s="33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5"/>
      <c r="M893" s="34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2" customHeight="1">
      <c r="A894" s="33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5"/>
      <c r="M894" s="34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2" customHeight="1">
      <c r="A895" s="33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5"/>
      <c r="M895" s="34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2" customHeight="1">
      <c r="A896" s="33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5"/>
      <c r="M896" s="34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2" customHeight="1">
      <c r="A897" s="33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5"/>
      <c r="M897" s="34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2" customHeight="1">
      <c r="A898" s="33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5"/>
      <c r="M898" s="34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2" customHeight="1">
      <c r="A899" s="33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5"/>
      <c r="M899" s="34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2" customHeight="1">
      <c r="A900" s="33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5"/>
      <c r="M900" s="34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2" customHeight="1">
      <c r="A901" s="33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5"/>
      <c r="M901" s="34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2" customHeight="1">
      <c r="A902" s="33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5"/>
      <c r="M902" s="34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2" customHeight="1">
      <c r="A903" s="33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5"/>
      <c r="M903" s="34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2" customHeight="1">
      <c r="A904" s="33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5"/>
      <c r="M904" s="34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2" customHeight="1">
      <c r="A905" s="33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5"/>
      <c r="M905" s="34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2" customHeight="1">
      <c r="A906" s="33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5"/>
      <c r="M906" s="34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2" customHeight="1">
      <c r="A907" s="33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5"/>
      <c r="M907" s="34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2" customHeight="1">
      <c r="A908" s="33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5"/>
      <c r="M908" s="34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2" customHeight="1">
      <c r="A909" s="33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5"/>
      <c r="M909" s="34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2" customHeight="1">
      <c r="A910" s="33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5"/>
      <c r="M910" s="34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2" customHeight="1">
      <c r="A911" s="33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5"/>
      <c r="M911" s="34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2" customHeight="1">
      <c r="A912" s="33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5"/>
      <c r="M912" s="34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2" customHeight="1">
      <c r="A913" s="33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5"/>
      <c r="M913" s="34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2" customHeight="1">
      <c r="A914" s="33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5"/>
      <c r="M914" s="34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2" customHeight="1">
      <c r="A915" s="33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5"/>
      <c r="M915" s="34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2" customHeight="1">
      <c r="A916" s="33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5"/>
      <c r="M916" s="34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2" customHeight="1">
      <c r="A917" s="33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5"/>
      <c r="M917" s="34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2" customHeight="1">
      <c r="A918" s="33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5"/>
      <c r="M918" s="34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2" customHeight="1">
      <c r="A919" s="33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5"/>
      <c r="M919" s="34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2" customHeight="1">
      <c r="A920" s="33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5"/>
      <c r="M920" s="34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2" customHeight="1">
      <c r="A921" s="33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5"/>
      <c r="M921" s="34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2" customHeight="1">
      <c r="A922" s="33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5"/>
      <c r="M922" s="34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2" customHeight="1">
      <c r="A923" s="33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5"/>
      <c r="M923" s="34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2" customHeight="1">
      <c r="A924" s="33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5"/>
      <c r="M924" s="34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2" customHeight="1">
      <c r="A925" s="33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5"/>
      <c r="M925" s="34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2" customHeight="1">
      <c r="A926" s="33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5"/>
      <c r="M926" s="34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2" customHeight="1">
      <c r="A927" s="33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5"/>
      <c r="M927" s="34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2" customHeight="1">
      <c r="A928" s="33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5"/>
      <c r="M928" s="34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2" customHeight="1">
      <c r="A929" s="33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5"/>
      <c r="M929" s="34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2" customHeight="1">
      <c r="A930" s="33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5"/>
      <c r="M930" s="34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2" customHeight="1">
      <c r="A931" s="33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5"/>
      <c r="M931" s="34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2" customHeight="1">
      <c r="A932" s="33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5"/>
      <c r="M932" s="34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2" customHeight="1">
      <c r="A933" s="33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5"/>
      <c r="M933" s="34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2" customHeight="1">
      <c r="A934" s="33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5"/>
      <c r="M934" s="34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2" customHeight="1">
      <c r="A935" s="33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5"/>
      <c r="M935" s="34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2" customHeight="1">
      <c r="A936" s="33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5"/>
      <c r="M936" s="34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2" customHeight="1">
      <c r="A937" s="33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5"/>
      <c r="M937" s="34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2" customHeight="1">
      <c r="A938" s="33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5"/>
      <c r="M938" s="34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2" customHeight="1">
      <c r="A939" s="33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5"/>
      <c r="M939" s="34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2" customHeight="1">
      <c r="A940" s="33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5"/>
      <c r="M940" s="34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2" customHeight="1">
      <c r="A941" s="33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5"/>
      <c r="M941" s="34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2" customHeight="1">
      <c r="A942" s="33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5"/>
      <c r="M942" s="34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2" customHeight="1">
      <c r="A943" s="33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5"/>
      <c r="M943" s="34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2" customHeight="1">
      <c r="A944" s="33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5"/>
      <c r="M944" s="34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2" customHeight="1">
      <c r="A945" s="33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5"/>
      <c r="M945" s="34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2" customHeight="1">
      <c r="A946" s="33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5"/>
      <c r="M946" s="34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2" customHeight="1">
      <c r="A947" s="33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5"/>
      <c r="M947" s="34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2" customHeight="1">
      <c r="A948" s="33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5"/>
      <c r="M948" s="34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2" customHeight="1">
      <c r="A949" s="33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5"/>
      <c r="M949" s="34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2" customHeight="1">
      <c r="A950" s="33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5"/>
      <c r="M950" s="34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2" customHeight="1">
      <c r="A951" s="33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5"/>
      <c r="M951" s="34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2" customHeight="1">
      <c r="A952" s="33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5"/>
      <c r="M952" s="34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2" customHeight="1">
      <c r="A953" s="33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5"/>
      <c r="M953" s="34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2" customHeight="1">
      <c r="A954" s="33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5"/>
      <c r="M954" s="34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2" customHeight="1">
      <c r="A955" s="33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5"/>
      <c r="M955" s="34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2" customHeight="1">
      <c r="A956" s="33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5"/>
      <c r="M956" s="34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2" customHeight="1">
      <c r="A957" s="33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5"/>
      <c r="M957" s="34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2" customHeight="1">
      <c r="A958" s="33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5"/>
      <c r="M958" s="34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2" customHeight="1">
      <c r="A959" s="33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5"/>
      <c r="M959" s="34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2" customHeight="1">
      <c r="A960" s="33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5"/>
      <c r="M960" s="34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2" customHeight="1">
      <c r="A961" s="33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5"/>
      <c r="M961" s="34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2" customHeight="1">
      <c r="A962" s="33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5"/>
      <c r="M962" s="34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2" customHeight="1">
      <c r="A963" s="33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5"/>
      <c r="M963" s="34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2" customHeight="1">
      <c r="A964" s="33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5"/>
      <c r="M964" s="34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2" customHeight="1">
      <c r="A965" s="33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5"/>
      <c r="M965" s="34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2" customHeight="1">
      <c r="A966" s="33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5"/>
      <c r="M966" s="34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2" customHeight="1">
      <c r="A967" s="33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5"/>
      <c r="M967" s="34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2" customHeight="1">
      <c r="A968" s="33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5"/>
      <c r="M968" s="34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2" customHeight="1">
      <c r="A969" s="33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5"/>
      <c r="M969" s="34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2" customHeight="1">
      <c r="A970" s="33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5"/>
      <c r="M970" s="34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2" customHeight="1">
      <c r="A971" s="33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5"/>
      <c r="M971" s="34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2" customHeight="1">
      <c r="A972" s="33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5"/>
      <c r="M972" s="34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2" customHeight="1">
      <c r="A973" s="33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5"/>
      <c r="M973" s="34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2" customHeight="1">
      <c r="A974" s="33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5"/>
      <c r="M974" s="34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2" customHeight="1">
      <c r="A975" s="33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5"/>
      <c r="M975" s="34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2" customHeight="1">
      <c r="A976" s="33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5"/>
      <c r="M976" s="34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2" customHeight="1">
      <c r="A977" s="33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5"/>
      <c r="M977" s="34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2" customHeight="1">
      <c r="A978" s="33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5"/>
      <c r="M978" s="34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2" customHeight="1">
      <c r="A979" s="33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5"/>
      <c r="M979" s="34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2" customHeight="1">
      <c r="A980" s="33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5"/>
      <c r="M980" s="34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2" customHeight="1">
      <c r="A981" s="33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5"/>
      <c r="M981" s="34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2" customHeight="1">
      <c r="A982" s="33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5"/>
      <c r="M982" s="34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2" customHeight="1">
      <c r="A983" s="33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5"/>
      <c r="M983" s="34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2" customHeight="1">
      <c r="A984" s="33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5"/>
      <c r="M984" s="34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2" customHeight="1">
      <c r="A985" s="33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5"/>
      <c r="M985" s="34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2" customHeight="1">
      <c r="A986" s="33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5"/>
      <c r="M986" s="34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2" customHeight="1">
      <c r="A987" s="33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5"/>
      <c r="M987" s="34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2" customHeight="1">
      <c r="A988" s="33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5"/>
      <c r="M988" s="34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2" customHeight="1">
      <c r="A989" s="33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5"/>
      <c r="M989" s="34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2" customHeight="1">
      <c r="A990" s="33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5"/>
      <c r="M990" s="34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2" customHeight="1">
      <c r="A991" s="33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5"/>
      <c r="M991" s="34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2" customHeight="1">
      <c r="A992" s="33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5"/>
      <c r="M992" s="34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2" customHeight="1">
      <c r="A993" s="33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5"/>
      <c r="M993" s="34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2" customHeight="1">
      <c r="A994" s="33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5"/>
      <c r="M994" s="34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2" customHeight="1">
      <c r="A995" s="33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5"/>
      <c r="M995" s="34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2" customHeight="1">
      <c r="A996" s="33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5"/>
      <c r="M996" s="34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2" customHeight="1">
      <c r="A997" s="33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5"/>
      <c r="M997" s="34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2" customHeight="1">
      <c r="A998" s="33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5"/>
      <c r="M998" s="34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ht="12" customHeight="1">
      <c r="A999" s="33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5"/>
      <c r="M999" s="34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ht="12" customHeight="1">
      <c r="A1000" s="33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5"/>
      <c r="M1000" s="34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printOptions horizontalCentered="1"/>
  <pageMargins left="0.25" right="0.25" top="0.25" bottom="0.25" header="0" footer="0"/>
  <pageSetup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5703125" defaultRowHeight="15" customHeight="1"/>
  <cols>
    <col min="1" max="1" width="8.5703125" customWidth="1"/>
    <col min="2" max="2" width="118.7109375" customWidth="1"/>
    <col min="3" max="26" width="8.5703125" customWidth="1"/>
  </cols>
  <sheetData>
    <row r="1" spans="1:2" ht="12" customHeight="1">
      <c r="A1" s="37">
        <v>1</v>
      </c>
      <c r="B1" s="38" t="s">
        <v>47</v>
      </c>
    </row>
    <row r="2" spans="1:2" ht="12" customHeight="1">
      <c r="A2" s="37">
        <v>2</v>
      </c>
      <c r="B2" s="39" t="s">
        <v>48</v>
      </c>
    </row>
    <row r="3" spans="1:2" ht="12" customHeight="1">
      <c r="A3" s="37">
        <v>3</v>
      </c>
      <c r="B3" s="39" t="s">
        <v>49</v>
      </c>
    </row>
    <row r="4" spans="1:2" ht="12" customHeight="1"/>
    <row r="5" spans="1:2" ht="12" customHeight="1"/>
    <row r="6" spans="1:2" ht="12" customHeight="1"/>
    <row r="7" spans="1:2" ht="12" customHeight="1"/>
    <row r="8" spans="1:2" ht="12" customHeight="1"/>
    <row r="9" spans="1:2" ht="12" customHeight="1"/>
    <row r="10" spans="1:2" ht="12" customHeight="1"/>
    <row r="11" spans="1:2" ht="12" customHeight="1"/>
    <row r="12" spans="1:2" ht="12" customHeight="1"/>
    <row r="13" spans="1:2" ht="12" customHeight="1"/>
    <row r="14" spans="1:2" ht="12" customHeight="1"/>
    <row r="15" spans="1:2" ht="12" customHeight="1"/>
    <row r="16" spans="1:2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e9e2722-c042-41fd-b294-1cd33355f9b9">
      <Terms xmlns="http://schemas.microsoft.com/office/infopath/2007/PartnerControls"/>
    </lcf76f155ced4ddcb4097134ff3c332f>
    <TaxCatchAll xmlns="0fe6a93c-8243-4165-ad52-42abdb93f1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57A35C37D4D47ACFC8AE341EAED8B" ma:contentTypeVersion="14" ma:contentTypeDescription="Create a new document." ma:contentTypeScope="" ma:versionID="fafe5dcad0966f93b5ba8954e4b11328">
  <xsd:schema xmlns:xsd="http://www.w3.org/2001/XMLSchema" xmlns:xs="http://www.w3.org/2001/XMLSchema" xmlns:p="http://schemas.microsoft.com/office/2006/metadata/properties" xmlns:ns1="http://schemas.microsoft.com/sharepoint/v3" xmlns:ns2="ae9e2722-c042-41fd-b294-1cd33355f9b9" xmlns:ns3="0fe6a93c-8243-4165-ad52-42abdb93f167" targetNamespace="http://schemas.microsoft.com/office/2006/metadata/properties" ma:root="true" ma:fieldsID="e7b89da85466880fce240c06a3310882" ns1:_="" ns2:_="" ns3:_="">
    <xsd:import namespace="http://schemas.microsoft.com/sharepoint/v3"/>
    <xsd:import namespace="ae9e2722-c042-41fd-b294-1cd33355f9b9"/>
    <xsd:import namespace="0fe6a93c-8243-4165-ad52-42abdb93f167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e2722-c042-41fd-b294-1cd33355f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ef8d974-1c18-4612-a5a4-3abc6609d3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6a93c-8243-4165-ad52-42abdb93f1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d2e2770-eb48-4d3d-8e29-be47532f7faf}" ma:internalName="TaxCatchAll" ma:showField="CatchAllData" ma:web="0fe6a93c-8243-4165-ad52-42abdb93f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B873C-03D1-4770-934B-F4ADC98DF182}"/>
</file>

<file path=customXml/itemProps2.xml><?xml version="1.0" encoding="utf-8"?>
<ds:datastoreItem xmlns:ds="http://schemas.openxmlformats.org/officeDocument/2006/customXml" ds:itemID="{EE764BF9-8332-432B-82F5-AC6FC31977A3}"/>
</file>

<file path=customXml/itemProps3.xml><?xml version="1.0" encoding="utf-8"?>
<ds:datastoreItem xmlns:ds="http://schemas.openxmlformats.org/officeDocument/2006/customXml" ds:itemID="{36A26EDC-975E-4A31-B840-DECD97D06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Parker Ms Carol-Anne</dc:creator>
  <cp:keywords/>
  <dc:description/>
  <cp:lastModifiedBy>Sieben Cynthia G US</cp:lastModifiedBy>
  <cp:revision/>
  <dcterms:created xsi:type="dcterms:W3CDTF">2021-05-10T11:55:51Z</dcterms:created>
  <dcterms:modified xsi:type="dcterms:W3CDTF">2023-10-16T16:27:54Z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0x01010006057A35C37D4D47ACFC8AE341EAED8B</vt:lpwstr>
  </property>
  <property fmtid="{D5CDD505-2E9C-101B-9397-08002B2CF9AE}" pid="3" name="Order">
    <vt:r8>17300</vt:r8>
  </property>
  <property fmtid="{D5CDD505-2E9C-101B-9397-08002B2CF9AE}" pid="4" name="MSIP_Label_dece42e6-5f70-4400-bc44-85bf7e24cbda_Enabled">
    <vt:lpwstr>true</vt:lpwstr>
  </property>
  <property fmtid="{D5CDD505-2E9C-101B-9397-08002B2CF9AE}" pid="5" name="MSIP_Label_dece42e6-5f70-4400-bc44-85bf7e24cbda_SetDate">
    <vt:lpwstr>2023-10-16T16:10:11Z</vt:lpwstr>
  </property>
  <property fmtid="{D5CDD505-2E9C-101B-9397-08002B2CF9AE}" pid="6" name="MSIP_Label_dece42e6-5f70-4400-bc44-85bf7e24cbda_Method">
    <vt:lpwstr>Standard</vt:lpwstr>
  </property>
  <property fmtid="{D5CDD505-2E9C-101B-9397-08002B2CF9AE}" pid="7" name="MSIP_Label_dece42e6-5f70-4400-bc44-85bf7e24cbda_Name">
    <vt:lpwstr>defa4170-0d19-0005-0004-bc88714345d2</vt:lpwstr>
  </property>
  <property fmtid="{D5CDD505-2E9C-101B-9397-08002B2CF9AE}" pid="8" name="MSIP_Label_dece42e6-5f70-4400-bc44-85bf7e24cbda_SiteId">
    <vt:lpwstr>94e5a9ba-bbdc-4274-843d-164a71fd8ad3</vt:lpwstr>
  </property>
  <property fmtid="{D5CDD505-2E9C-101B-9397-08002B2CF9AE}" pid="9" name="MSIP_Label_dece42e6-5f70-4400-bc44-85bf7e24cbda_ActionId">
    <vt:lpwstr>d79bb9ea-6112-4c93-8eb5-3e5cd30a0365</vt:lpwstr>
  </property>
  <property fmtid="{D5CDD505-2E9C-101B-9397-08002B2CF9AE}" pid="10" name="MSIP_Label_dece42e6-5f70-4400-bc44-85bf7e24cbda_ContentBits">
    <vt:lpwstr>0</vt:lpwstr>
  </property>
  <property fmtid="{D5CDD505-2E9C-101B-9397-08002B2CF9AE}" pid="11" name="MediaServiceImageTags">
    <vt:lpwstr/>
  </property>
</Properties>
</file>